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P:\Informe Anual\2018\Contenido\Publicación Web\"/>
    </mc:Choice>
  </mc:AlternateContent>
  <xr:revisionPtr revIDLastSave="0" documentId="13_ncr:1_{CD7E0621-9122-4586-A69A-F1B2579DB99F}" xr6:coauthVersionLast="41" xr6:coauthVersionMax="41" xr10:uidLastSave="{00000000-0000-0000-0000-000000000000}"/>
  <bookViews>
    <workbookView xWindow="-120" yWindow="-120" windowWidth="29040" windowHeight="15840" tabRatio="769" activeTab="4" xr2:uid="{00000000-000D-0000-FFFF-FFFF00000000}"/>
  </bookViews>
  <sheets>
    <sheet name="Balance" sheetId="6" r:id="rId1"/>
    <sheet name="Estado de Resultados" sheetId="5" r:id="rId2"/>
    <sheet name="Otro Resultado Integral" sheetId="9" r:id="rId3"/>
    <sheet name="ECP" sheetId="11" r:id="rId4"/>
    <sheet name="EFE" sheetId="12" r:id="rId5"/>
  </sheets>
  <externalReferences>
    <externalReference r:id="rId6"/>
    <externalReference r:id="rId7"/>
  </externalReferences>
  <definedNames>
    <definedName name="A">[1]BALANCE!$Q$7:$T$3772</definedName>
    <definedName name="_xlnm.Print_Area" localSheetId="0">Balance!$B$1:$J$58</definedName>
    <definedName name="_xlnm.Print_Area" localSheetId="3">ECP!$C$1:$K$52</definedName>
    <definedName name="_xlnm.Print_Area" localSheetId="4">EFE!$D$3:$F$96</definedName>
    <definedName name="_xlnm.Print_Area" localSheetId="1">'Estado de Resultados'!$C$4:$F$97</definedName>
    <definedName name="_xlnm.Print_Area" localSheetId="2">'Otro Resultado Integral'!$B$1:$D$48</definedName>
    <definedName name="FLUJO">[2]BALANCE!$B$7:$H$3772</definedName>
    <definedName name="FLUJOA">[2]ANEXO!$C$7:$I$159</definedName>
    <definedName name="LM">#REF!</definedName>
    <definedName name="ORI">#REF!</definedName>
    <definedName name="PU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9" l="1"/>
  <c r="K24" i="11"/>
  <c r="K38" i="11" s="1"/>
  <c r="J24" i="11"/>
  <c r="J38" i="11" s="1"/>
  <c r="I24" i="11"/>
  <c r="I38" i="11" s="1"/>
  <c r="H24" i="11"/>
  <c r="H38" i="11" s="1"/>
  <c r="G24" i="11"/>
  <c r="G38" i="11" s="1"/>
  <c r="F24" i="11"/>
  <c r="F38" i="11" s="1"/>
  <c r="E24" i="11"/>
  <c r="E38" i="11" s="1"/>
  <c r="D24" i="11"/>
  <c r="D38" i="11" s="1"/>
  <c r="D17" i="9" l="1"/>
  <c r="C17" i="9"/>
  <c r="C35" i="9" s="1"/>
  <c r="C37" i="9" s="1"/>
  <c r="D33" i="9"/>
  <c r="D35" i="9" l="1"/>
</calcChain>
</file>

<file path=xl/sharedStrings.xml><?xml version="1.0" encoding="utf-8"?>
<sst xmlns="http://schemas.openxmlformats.org/spreadsheetml/2006/main" count="238" uniqueCount="213">
  <si>
    <t>ACTIVO</t>
  </si>
  <si>
    <t>RESULTADO OPERACIONAL DIRECTO</t>
  </si>
  <si>
    <t>DEPRECIACIONES Y AMORTIZACIONES</t>
  </si>
  <si>
    <t>PASIVO</t>
  </si>
  <si>
    <t>BANCO DE COMERCIO EXTERIOR DE COLOMBIA S.A.  -  BANCÓLDEX</t>
  </si>
  <si>
    <t>Otros Pasivos</t>
  </si>
  <si>
    <t>OTROS INGRESOS Y GASTOS OPERACIONALES - NETO</t>
  </si>
  <si>
    <t>IMPUESTO A LA RENTA Y COMPLEMENTARIOS</t>
  </si>
  <si>
    <t xml:space="preserve">Total pasivo </t>
  </si>
  <si>
    <t>Total pasivo y patrimonio de los accionistas</t>
  </si>
  <si>
    <t>PATRIMONIO DE LOS ACCIONISTAS</t>
  </si>
  <si>
    <t>Total del Patrimonio de los accionistas</t>
  </si>
  <si>
    <t>Cambios</t>
  </si>
  <si>
    <t>Comisiones</t>
  </si>
  <si>
    <t>Pérdida en Venta de Cartera</t>
  </si>
  <si>
    <t>INGRESOS OPERACIONALES</t>
  </si>
  <si>
    <t>GASTOS OPERACIONALES</t>
  </si>
  <si>
    <t>Otros</t>
  </si>
  <si>
    <t>Dividendos y Participaciones</t>
  </si>
  <si>
    <t xml:space="preserve">     de $1.000 cada una.  Suscrito y pagado: 1.062.556.872</t>
  </si>
  <si>
    <t>Autorizado: 1.100.000.000  acciones de valor nominal</t>
  </si>
  <si>
    <t>AMORTIZACIÓN DE ACTIVOS INTANGIBLES</t>
  </si>
  <si>
    <t>Otro resultado integral</t>
  </si>
  <si>
    <t>Cuentas comerciales por cobrar y otras cuentas por cobrar, neto</t>
  </si>
  <si>
    <t>Cuentas comerciales por pagar y otras cuentas por pagar</t>
  </si>
  <si>
    <t>DETERIORO DE ACTIVOS</t>
  </si>
  <si>
    <t>GASTOS DE OPERACIONES:</t>
  </si>
  <si>
    <t>INGRESOS DE OPERACIONES ORDINARIAS GENERALES:</t>
  </si>
  <si>
    <t>Ingresos financieros cartera</t>
  </si>
  <si>
    <t>Ingresos financieros operaciones del mercado monetario y otros intereses</t>
  </si>
  <si>
    <t>Valoración de inversiones a valor razonable - instrumentos de deuda</t>
  </si>
  <si>
    <t>Valoración de inversiones a valor razonable - instrumentos de patrimonio</t>
  </si>
  <si>
    <t>Comisiones y honorarios</t>
  </si>
  <si>
    <t>Utilidad en la valoración de derivados - de especulación</t>
  </si>
  <si>
    <t>Valoración de derivados - de cobertura</t>
  </si>
  <si>
    <t>Valoración de posiciones en corto de operac. repo abierto,  simultáneas y transf. temporal de valores</t>
  </si>
  <si>
    <t>Método de participación patrimonial</t>
  </si>
  <si>
    <t>Beneficios a empleados</t>
  </si>
  <si>
    <t>DEPRECIACIÓN DE LA PROPIEDAD PLANTA Y EQUIPO</t>
  </si>
  <si>
    <t>Otros activos</t>
  </si>
  <si>
    <t>Cuentas por cobrar</t>
  </si>
  <si>
    <t>Cartera de créditos</t>
  </si>
  <si>
    <t>Bienes recibidos en pago y restituidos</t>
  </si>
  <si>
    <t>Intereses depósitos y exigibilidades</t>
  </si>
  <si>
    <t>Intereses créditos de bancos y otras obligaciones financieras</t>
  </si>
  <si>
    <t>Financieros por operaciones del mercado monetario y otros intereses</t>
  </si>
  <si>
    <t>Valoración inversiones a valor razonable - instrumentos de deuda</t>
  </si>
  <si>
    <t>RESULTADO OPERACIONAL ANTES DE DETERIORO,</t>
  </si>
  <si>
    <t>Instrumentos financieros a costo amortizado</t>
  </si>
  <si>
    <t>Activos no corrientes mantenidos para la venta, neto</t>
  </si>
  <si>
    <t>Total activo</t>
  </si>
  <si>
    <t>Cartera de crédito y operaciones de leasing financiero, neto</t>
  </si>
  <si>
    <t>Capital social</t>
  </si>
  <si>
    <t>Reserva legal</t>
  </si>
  <si>
    <t>Reservas ocasionales</t>
  </si>
  <si>
    <t>Pérdida en la valoracion de operaciones de contado</t>
  </si>
  <si>
    <t>Valoracion de derivados – de negociación</t>
  </si>
  <si>
    <t>Valoración de derivados – de cobertura</t>
  </si>
  <si>
    <t>Valoración en posiciones en corto de operac. repo abierto, simultáneas y transf. temporal de valores</t>
  </si>
  <si>
    <t>Las notas adjuntas son parte integral de los estados financieros</t>
  </si>
  <si>
    <t>Reservas estatutarias</t>
  </si>
  <si>
    <t>Total otro resultado integral</t>
  </si>
  <si>
    <t>Componente contracíclico individuales</t>
  </si>
  <si>
    <t>Ganancias acumuladas ejercicios anteriores</t>
  </si>
  <si>
    <t>Ganancia del ejercicio</t>
  </si>
  <si>
    <t>Instrumentos financieros derivados</t>
  </si>
  <si>
    <t>Otros activos financieros</t>
  </si>
  <si>
    <t>Activos por impuestos diferidos</t>
  </si>
  <si>
    <t>Otros activos no financieros</t>
  </si>
  <si>
    <t>Activos intangibles distintos de la plusvalía</t>
  </si>
  <si>
    <t>Pasivo por impuestos diferidos</t>
  </si>
  <si>
    <t>Pasivos por impuestos corrientes</t>
  </si>
  <si>
    <t>Ganancia en venta de inversiones  - instrumentos de deuda</t>
  </si>
  <si>
    <t>Inversiones  - instrumentos de patrimonio</t>
  </si>
  <si>
    <t>Honorarios</t>
  </si>
  <si>
    <t>Arrendamientos</t>
  </si>
  <si>
    <t>Impuestos y tasas</t>
  </si>
  <si>
    <t>Pérdida en Venta de Inversiones - instrumentos de deuda</t>
  </si>
  <si>
    <t>Otras</t>
  </si>
  <si>
    <t>Notas</t>
  </si>
  <si>
    <t>Efectivo y equivalentes de efectivo</t>
  </si>
  <si>
    <t>Las notas adjuntas son parte integral de estos estados financieros</t>
  </si>
  <si>
    <t xml:space="preserve">ESTADOS DE RESULTADOS </t>
  </si>
  <si>
    <t>OTRO RESULTADO INTEGRAL</t>
  </si>
  <si>
    <t>RESULTADO INTEGRAL TOTAL</t>
  </si>
  <si>
    <t>Inversiones en subsidiarias</t>
  </si>
  <si>
    <t>Componentes de otro resultado integral que no se reclasificarán al resultado del periodo</t>
  </si>
  <si>
    <t>Total otro resultado integral que no se reclasificará al resultado del periodo</t>
  </si>
  <si>
    <t>Componentes de otro resultado integral que se reclasificarán al resultado del periodo</t>
  </si>
  <si>
    <t>Otro resultado integral, coberturas del flujo de efectivo</t>
  </si>
  <si>
    <t>Total otro resultado integral que se reclasificará al resultado del periodo</t>
  </si>
  <si>
    <t>Participación de otro resultado integral de asociadas y subordinadas contabilizados utilizando el método de la participación</t>
  </si>
  <si>
    <t>Activos financieros disponibles para la venta</t>
  </si>
  <si>
    <t>Ajustes en la aplicación por primera vez, neto impuesto diferido</t>
  </si>
  <si>
    <t>Coberturas de flujos de efectivo, neto impuesto diferido</t>
  </si>
  <si>
    <t>Revaluación de propiedad planta y equipo, neto impuesto diferido</t>
  </si>
  <si>
    <t>Inversiones en instrumentos de patrimonio, neto impuesto diferido</t>
  </si>
  <si>
    <t>Instrumentos Financieros</t>
  </si>
  <si>
    <t>Beneficios a los empleados</t>
  </si>
  <si>
    <t>Pasivos estimados y provisiones</t>
  </si>
  <si>
    <t>Otros impuestos por pagar</t>
  </si>
  <si>
    <t>Créditos de bancos y otras obligaciones financieras a costo amortizado</t>
  </si>
  <si>
    <t xml:space="preserve">Propiedades y equipo, neto  </t>
  </si>
  <si>
    <t>Arrendamiento financiero a costo amortizado</t>
  </si>
  <si>
    <t>Propiedades de inversión</t>
  </si>
  <si>
    <t>Arrendamiento financiero</t>
  </si>
  <si>
    <t>(Cifras expresadas en miles de pesos colombianos)</t>
  </si>
  <si>
    <t>(Cifras expresadas en miles de pesos colombianos excepto la utilidad neta por acción)</t>
  </si>
  <si>
    <t>ESTADOS DE SITUACIÓN FINANCIERA AL 31 DE DICICIEMBRE DE 2018 Y 2017</t>
  </si>
  <si>
    <t xml:space="preserve">     acciones al 31 de diciembre de 2018</t>
  </si>
  <si>
    <t>POR LOS AÑOS TERMINADOS EL 31 DE DICIEMBRE DE 2018 Y 2017</t>
  </si>
  <si>
    <t>BANCO DE COMERCIO EXTERIOR DE COLOMBIA S.A. - BANCÓLDEX</t>
  </si>
  <si>
    <t>(Cifras expresadas en miles de pesos colombianos excepto utilidad neta por acción)</t>
  </si>
  <si>
    <t>Capital Social</t>
  </si>
  <si>
    <t>Reservas</t>
  </si>
  <si>
    <t>Ganancias (excedentes) y pérdidas</t>
  </si>
  <si>
    <t>Patrimonio de accionistas</t>
  </si>
  <si>
    <t>Legal</t>
  </si>
  <si>
    <t>Estatutaria</t>
  </si>
  <si>
    <t>Ocasionales</t>
  </si>
  <si>
    <t>SALDO AL 31 DE DICIEMBRE DE 2016</t>
  </si>
  <si>
    <t>Traslado a ganancias acumuladas de ejercicios anteriores</t>
  </si>
  <si>
    <t>Movimiento del ejercicio</t>
  </si>
  <si>
    <t>Distribución de la utilidad neta del periodo</t>
  </si>
  <si>
    <t xml:space="preserve">Utilidad para pago de dividendos </t>
  </si>
  <si>
    <t>Pago de dividendos en efectivo: $ 87.767.198</t>
  </si>
  <si>
    <t>Dividendo Acciones Preferencial Serie C y</t>
  </si>
  <si>
    <t xml:space="preserve">de $ 82.60 fue cancelado en 31 de Julio de 2017 </t>
  </si>
  <si>
    <t>Acciones ordinarias Serie A y Serie B</t>
  </si>
  <si>
    <t>de $ 82.60 fue entre 4 de agosto de 2017 y 15 de diciembre</t>
  </si>
  <si>
    <t>de 2017, sobre 1.062.556.872 Acciones</t>
  </si>
  <si>
    <t>SALDO AL 31 DE DICIEMBRE DE 2017</t>
  </si>
  <si>
    <t>SALDO AL 31 DE DICIEMBRE DE 2018</t>
  </si>
  <si>
    <t>Las notas adjuntas son parte integral de estos estados financieros.</t>
  </si>
  <si>
    <t>BANCO DE COMERCIO EXTERIOR DE COLOMBIA S.A.- BANCÓLDEX</t>
  </si>
  <si>
    <t>ESTADO DE FLUJO DE EFECTIVO</t>
  </si>
  <si>
    <t>FLUJOS DE EFECTIVO POR LAS ACTIVIDADES DE OPERACIÓN:</t>
  </si>
  <si>
    <t>Ganancias del Ejercicio</t>
  </si>
  <si>
    <t>Ajustes para conciliar la utilidad neta y el efectivo neto</t>
  </si>
  <si>
    <t xml:space="preserve"> (usado en) provisto las actividades de operación:</t>
  </si>
  <si>
    <t>Deterioro inversiones</t>
  </si>
  <si>
    <t>Deterioro cartera de créditos</t>
  </si>
  <si>
    <t>Deterioro cuentas por cobrar</t>
  </si>
  <si>
    <t>Deterioro activos no corriente mantenidos para la venta</t>
  </si>
  <si>
    <t>Deterioro otros activos</t>
  </si>
  <si>
    <t>Gasto de Cesantías</t>
  </si>
  <si>
    <t>Depreciaciones de propiedad, planta y equipo</t>
  </si>
  <si>
    <t>Revaluación de propiedad, planta y equipo</t>
  </si>
  <si>
    <t>Amortizaciones de intangibles</t>
  </si>
  <si>
    <t>Reintegro de deterioro de inversiones</t>
  </si>
  <si>
    <t>Reintegro de deterioro de cartera de créditos</t>
  </si>
  <si>
    <t>Reintegro de deterioro cuentas por cobrar</t>
  </si>
  <si>
    <t>Valoración de inversiones</t>
  </si>
  <si>
    <t>Valoración de derivados</t>
  </si>
  <si>
    <t>(Aumento) disminución en cuentas por cobrar</t>
  </si>
  <si>
    <t>(Aumento) disminución activo por impuesto diferido</t>
  </si>
  <si>
    <t>(Aumento) disminución en otros activos</t>
  </si>
  <si>
    <t>Producto de la venta de propiedades, planta y equipo</t>
  </si>
  <si>
    <t>Producto de la venta de activos no corriente mantenidos para la venta</t>
  </si>
  <si>
    <t>Aumento (disminución) instrumentos financieros a costo amortizado</t>
  </si>
  <si>
    <t>Aumento (disminución) aceptaciones bancarias</t>
  </si>
  <si>
    <t>Aumento (disminución) beneficio a empleados</t>
  </si>
  <si>
    <t>Reexpresión de creditos y otras obligaciones financieras</t>
  </si>
  <si>
    <t>Reexpresión de arrendamientos financieros</t>
  </si>
  <si>
    <t>Pago de creditos y otras obligaciones financieras</t>
  </si>
  <si>
    <t>Pago de arrendamiento financiero</t>
  </si>
  <si>
    <t>(Disminución) aumento otras provisiones</t>
  </si>
  <si>
    <t>Pago de cesantías</t>
  </si>
  <si>
    <t>Total ajustes</t>
  </si>
  <si>
    <t>FLUJOS DE EFECTIVO DE LAS ACTIVIDADES DE INVERSIÓN:</t>
  </si>
  <si>
    <t>(Aumento) disminución en operaciones de mercado monetario</t>
  </si>
  <si>
    <t>(Aumento) disminución en inversiones y operaciones con derivados</t>
  </si>
  <si>
    <t>Adiciones activos no corriente mantenidos para la venta</t>
  </si>
  <si>
    <t>Compra propiedades, planta y equipo</t>
  </si>
  <si>
    <t>Compra activo intangible</t>
  </si>
  <si>
    <t>Efectivo neto (usado en) provisto por las actividades de inversión</t>
  </si>
  <si>
    <t>FLUJOS DE EFECTIVO DE LAS ACTIVIDADES DE FINANCIACIÓN:</t>
  </si>
  <si>
    <t>Créditos de bancos y otras obligaciones financieras</t>
  </si>
  <si>
    <t>Arrendamiento financieros</t>
  </si>
  <si>
    <t>Pago de Dividendos</t>
  </si>
  <si>
    <t>EFECTIVO Y EQUIVALENTES DE EFECTIVO AL COMIENZO DEL AÑO</t>
  </si>
  <si>
    <t>EFECTIVO Y EQUIVALENTES DE EFECTIVO AL FINAL DEL AÑO</t>
  </si>
  <si>
    <t>Utilidad en venta de propiedad planta y equipo, neto</t>
  </si>
  <si>
    <t>Utilidad en venta de inversiones, neto</t>
  </si>
  <si>
    <t>(Disminución) Aumento en ganancias acumuladas no realizadas</t>
  </si>
  <si>
    <t>Aumento en cartera de crédito y operaciones de leasing financiero</t>
  </si>
  <si>
    <t>Disminución de activo intangibles</t>
  </si>
  <si>
    <t>Aumento pasivo por impuestos diferidos</t>
  </si>
  <si>
    <t>Aumento cuentas por pagar</t>
  </si>
  <si>
    <t>Disminución otros pasivos</t>
  </si>
  <si>
    <t>Aumento otros resultado integral</t>
  </si>
  <si>
    <t>Aumento instrumentos financieros a valor razonable</t>
  </si>
  <si>
    <t xml:space="preserve"> (DISMINUCIÓN) AUMENTO NETO EN EFECTIVO Y EQUIVALENTE DE EFECTIVO</t>
  </si>
  <si>
    <t>Efectivo neto provisto por en las actividades de financiación</t>
  </si>
  <si>
    <t>Efectivo neto usado en las actividades de operación</t>
  </si>
  <si>
    <t>de 2018, sobre 1.062.556.872 Acciones</t>
  </si>
  <si>
    <t>Pago de dividendos en efectivo: $ 80.021.158</t>
  </si>
  <si>
    <t xml:space="preserve">de $ 75.31 fue cancelado en 26 de Junio de 2018 </t>
  </si>
  <si>
    <t>de $ 75.31 fue entre 26 de junio de 2018 y 15 de diciembre</t>
  </si>
  <si>
    <t>Coberturas del flujo de efectivo</t>
  </si>
  <si>
    <t>Instrumentos financieros a valor razonable- Derivados</t>
  </si>
  <si>
    <t xml:space="preserve">BANCO DE COMERCIO EXTERIOR DE COLOMBIA S.A. - BANCÓLDEX </t>
  </si>
  <si>
    <t>GANANCIAS DEL EJERCICIO</t>
  </si>
  <si>
    <t xml:space="preserve"> GANANCIAS POR ACCIÓN BÁSICA Y DILUIDA</t>
  </si>
  <si>
    <t>GANANCIA ANTES DE IMPUESTOS</t>
  </si>
  <si>
    <t>GANANCIA DEL EJERCICIO</t>
  </si>
  <si>
    <t>Valoración de activos financieros disponibles para la venta, neto impuesto diferido</t>
  </si>
  <si>
    <t>Intereses arrendamiento financieros</t>
  </si>
  <si>
    <t>ESTADOS DE CAMBIOS EN EL PATRIMONIO NETO</t>
  </si>
  <si>
    <r>
      <t>Inversiones a valor razonable con cambios en resultados - instrumentos de deuda</t>
    </r>
    <r>
      <rPr>
        <sz val="11"/>
        <color theme="0"/>
        <rFont val="Verdana"/>
        <family val="2"/>
      </rPr>
      <t>…………………………………..……………..</t>
    </r>
  </si>
  <si>
    <r>
      <t xml:space="preserve">Inversiones a valor razonable con cambios en el ORI - instrumentos de deuda </t>
    </r>
    <r>
      <rPr>
        <sz val="11"/>
        <color theme="0"/>
        <rFont val="Verdana"/>
        <family val="2"/>
      </rPr>
      <t>………………………………………………...</t>
    </r>
  </si>
  <si>
    <r>
      <t>Inversiones a valor razonable con cambios en el ORI - instrumentos de patrimonio</t>
    </r>
    <r>
      <rPr>
        <sz val="11"/>
        <color theme="0"/>
        <rFont val="Verdana"/>
        <family val="2"/>
      </rPr>
      <t>……………………………….</t>
    </r>
  </si>
  <si>
    <r>
      <t xml:space="preserve">Inversiones contabilizadas utilizando el método de participación y a costo </t>
    </r>
    <r>
      <rPr>
        <sz val="11"/>
        <color theme="0"/>
        <rFont val="Verdana"/>
        <family val="2"/>
      </rPr>
      <t>………………………….…....……………..……..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</si>
</sst>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7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_ * #,##0.00_)&quot;C$&quot;_ ;_ * \(#,##0.00\)&quot;C$&quot;_ ;_ * &quot;-&quot;??_)&quot;C$&quot;_ ;_ @_ "/>
    <numFmt numFmtId="167" formatCode="_ * #,##0.00_)_C_$_ ;_ * \(#,##0.00\)_C_$_ ;_ * &quot;-&quot;??_)_C_$_ ;_ @_ "/>
    <numFmt numFmtId="168" formatCode="#,##0;\(#,##0\)"/>
    <numFmt numFmtId="169" formatCode="_-* #,##0_-;\-* #,##0_-;_-* &quot;-&quot;??_-;_-@_-"/>
    <numFmt numFmtId="170" formatCode="#,##0.0000000000000;\-#,##0.0000000000000"/>
    <numFmt numFmtId="171" formatCode="#,##0.00000"/>
    <numFmt numFmtId="172" formatCode="#,##0.000000000;\-#,##0.000000000"/>
    <numFmt numFmtId="173" formatCode="\C\O\P\ \ \ #,##0;\(#,##0\)"/>
    <numFmt numFmtId="174" formatCode="_ * #,##0.0000_)_C_$_ ;_ * \(#,##0.0000\)_C_$_ ;_ * &quot;-&quot;??_)_C_$_ ;_ @_ "/>
    <numFmt numFmtId="175" formatCode="_ * #,##0.00000_)_C_$_ ;_ * \(#,##0.00000\)_C_$_ ;_ * &quot;-&quot;??_)_C_$_ ;_ @_ "/>
    <numFmt numFmtId="176" formatCode="_(* #,##0_);_(* \(#,##0\);_(* &quot;-&quot;??_);_(@_)"/>
    <numFmt numFmtId="177" formatCode="_ * #,##0.00_ ;_ * \-#,##0.00_ ;_ * &quot;-&quot;??_ ;_ @_ "/>
    <numFmt numFmtId="178" formatCode="_ &quot;$&quot;\ * #,##0.00_ ;_ &quot;$&quot;\ * \-#,##0.00_ ;_ &quot;$&quot;\ * &quot;-&quot;??_ ;_ @_ "/>
    <numFmt numFmtId="179" formatCode="_._.* #,##0_)_%;_._.* \(#,##0\)_%;_._.* 0_)_%;_._.@_)_%"/>
    <numFmt numFmtId="180" formatCode="_._.&quot;$&quot;* #,##0_)_%;_._.&quot;$&quot;* \(#,##0\)_%;_._.&quot;$&quot;* \ _)_%"/>
    <numFmt numFmtId="181" formatCode="_._.* #,##0.0_)_%;_._.* \(#,##0.0\)_%;_._.* \ .0_)_%"/>
    <numFmt numFmtId="182" formatCode="_._.* #,##0.00_)_%;_._.* \(#,##0.00\)_%;_._.* \ .00_)_%"/>
    <numFmt numFmtId="183" formatCode="_._.* #,##0.000_)_%;_._.* \(#,##0.000\)_%;_._.* \ .000_)_%"/>
    <numFmt numFmtId="184" formatCode="_._.* #,###\-_)_%;_._.* \(#,###\-\)_%;_._.* \-_)_%;_._.@_)_%"/>
    <numFmt numFmtId="185" formatCode="_._.&quot;$&quot;* #,##0.0_)_%;_._.&quot;$&quot;* \(#,##0.0\)_%;_._.&quot;$&quot;* \ .0_)_%"/>
    <numFmt numFmtId="186" formatCode="_._.&quot;$&quot;* #,##0.00_)_%;_._.&quot;$&quot;* \(#,##0.00\)_%;_._.&quot;$&quot;* \ .00_)_%"/>
    <numFmt numFmtId="187" formatCode="_._.&quot;$&quot;* #,##0.000_)_%;_._.&quot;$&quot;* \(#,##0.000\)_%;_._.&quot;$&quot;* \ .000_)_%"/>
    <numFmt numFmtId="188" formatCode="_._.&quot;$&quot;* #,##0_)_%;_._.&quot;$&quot;* \(#,##0\)_%;_._.&quot;$&quot;* 0_)_%;_._.@_)_%"/>
    <numFmt numFmtId="189" formatCode="mmmm\ d\,\ yyyy"/>
    <numFmt numFmtId="190" formatCode="_(0_)%;\(0\)%;\ \ _)\%"/>
    <numFmt numFmtId="191" formatCode="_._._(* 0_)%;_._.\(* 0\)%;_._._(* \ _)\%"/>
    <numFmt numFmtId="192" formatCode="_(0_)%;\(0\)%"/>
    <numFmt numFmtId="193" formatCode="_(0.0_)%;\(0.0\)%;\ \ .0_)%"/>
    <numFmt numFmtId="194" formatCode="_._._(* 0.0_)%;_._.\(* 0.0\)%;_._._(* \ .0_)%"/>
    <numFmt numFmtId="195" formatCode="_(0.0_)%;\(0.0\)%"/>
    <numFmt numFmtId="196" formatCode="_(0.00_)%;\(0.00\)%;\ \ .00_)%"/>
    <numFmt numFmtId="197" formatCode="_._._(* 0.00_)%;_._.\(* 0.00\)%;_._._(* \ .00_)%"/>
    <numFmt numFmtId="198" formatCode="_(0.00_)%;\(0.00\)%"/>
    <numFmt numFmtId="199" formatCode="_(0.000_)%;\(0.000\)%;\ \ .000_)%"/>
    <numFmt numFmtId="200" formatCode="_._._(* 0.000_)%;_._.\(* 0.000\)%;_._._(* \ .000_)%"/>
    <numFmt numFmtId="201" formatCode="_(0.000_)%;\(0.000\)%"/>
    <numFmt numFmtId="202" formatCode="_(* #,##0_);_(* \(#,##0\);_(* \ _)"/>
    <numFmt numFmtId="203" formatCode="_(* #,##0.0_);_(* \(#,##0.0\);_(* \ .0_)"/>
    <numFmt numFmtId="204" formatCode="_(* #,##0.00_);_(* \(#,##0.00\);_(* \ .00_)"/>
    <numFmt numFmtId="205" formatCode="_(* #,##0.000_);_(* \(#,##0.000\);_(* \ .000_)"/>
    <numFmt numFmtId="206" formatCode="_(* #,##0_);_(* \(#,##0\);_(* 0_);_(@_)"/>
    <numFmt numFmtId="207" formatCode="_(&quot;$&quot;* #,##0_);_(&quot;$&quot;* \(#,##0\);_(&quot;$&quot;* \ _)"/>
    <numFmt numFmtId="208" formatCode="_(&quot;$&quot;* #,##0.0_);_(&quot;$&quot;* \(#,##0.0\);_(&quot;$&quot;* \ .0_)"/>
    <numFmt numFmtId="209" formatCode="_(&quot;$&quot;* #,##0.00_);_(&quot;$&quot;* \(#,##0.00\);_(&quot;$&quot;* \ .00_)"/>
    <numFmt numFmtId="210" formatCode="_(&quot;$&quot;* #,##0.000_);_(&quot;$&quot;* \(#,##0.000\);_(&quot;$&quot;* \ .000_)"/>
    <numFmt numFmtId="211" formatCode="_(&quot;$&quot;* #,##0_);_(&quot;$&quot;* \(#,##0\);_(&quot;$&quot;* 0_);_(@_)"/>
    <numFmt numFmtId="212" formatCode="_._.* #,###\-_)_%;_._.* \(#,###\-\)_%;_._.* \-\ \ \ \ \ \ \ \ _)_%;_._.@_)_%"/>
    <numFmt numFmtId="213" formatCode="#,##0.00;\(#,##0.00\)"/>
    <numFmt numFmtId="214" formatCode="_._.&quot;$&quot;* #,##0.00_)_%;_._.&quot;$&quot;* \(#,##0.00\)_%;_._.&quot;$&quot;* 0.00_)_%;_._.@_)_%"/>
    <numFmt numFmtId="215" formatCode="_._.&quot;$&quot;* #,###\-_)_%;_._.&quot;$&quot;* \(#,###\-\)_%;_._.&quot;$&quot;* \-_)_%;_._.@_)_%"/>
    <numFmt numFmtId="216" formatCode="_._.&quot;$&quot;* #,###\-_)_%;_._.&quot;$&quot;* \(#,###\-\)_%;_._.&quot;$&quot;* \-\ \ \ \ \ \ \ \ _)_%;_._.@_)_%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u val="singleAccounting"/>
      <sz val="7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Verdana"/>
      <family val="2"/>
    </font>
    <font>
      <u val="doubleAccounting"/>
      <sz val="12"/>
      <name val="Times New Roman"/>
      <family val="1"/>
    </font>
    <font>
      <sz val="10"/>
      <name val="Arial"/>
      <family val="2"/>
    </font>
    <font>
      <sz val="11"/>
      <color theme="0"/>
      <name val="Verdana"/>
      <family val="2"/>
    </font>
    <font>
      <u val="singleAccounting"/>
      <sz val="11"/>
      <name val="Verdana"/>
      <family val="2"/>
    </font>
    <font>
      <u val="doubleAccounting"/>
      <sz val="11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9">
    <xf numFmtId="0" fontId="0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NumberFormat="0" applyFill="0" applyBorder="0">
      <alignment vertical="center"/>
    </xf>
    <xf numFmtId="43" fontId="3" fillId="0" borderId="0" applyFont="0" applyFill="0" applyBorder="0" applyAlignment="0" applyProtection="0"/>
    <xf numFmtId="0" fontId="4" fillId="0" borderId="0">
      <alignment vertic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3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3" fillId="0" borderId="0"/>
    <xf numFmtId="0" fontId="10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 applyNumberFormat="0" applyFill="0" applyBorder="0">
      <alignment vertical="center"/>
    </xf>
    <xf numFmtId="0" fontId="3" fillId="0" borderId="0"/>
    <xf numFmtId="0" fontId="3" fillId="0" borderId="0"/>
    <xf numFmtId="0" fontId="10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10" fontId="11" fillId="0" borderId="0" applyFill="0" applyBorder="0" applyAlignment="0" applyProtection="0"/>
    <xf numFmtId="9" fontId="4" fillId="0" borderId="0" applyFont="0" applyFill="0" applyBorder="0" applyAlignment="0" applyProtection="0"/>
    <xf numFmtId="0" fontId="5" fillId="0" borderId="0" applyFill="0" applyBorder="0" applyProtection="0">
      <alignment horizontal="center"/>
      <protection locked="0"/>
    </xf>
    <xf numFmtId="179" fontId="15" fillId="0" borderId="0" applyFill="0" applyBorder="0" applyAlignment="0" applyProtection="0"/>
    <xf numFmtId="0" fontId="6" fillId="0" borderId="0" applyFill="0" applyBorder="0" applyAlignment="0" applyProtection="0">
      <protection locked="0"/>
    </xf>
    <xf numFmtId="0" fontId="16" fillId="0" borderId="0" applyFill="0" applyBorder="0" applyProtection="0">
      <alignment horizontal="center"/>
      <protection locked="0"/>
    </xf>
    <xf numFmtId="0" fontId="7" fillId="0" borderId="0" applyFill="0" applyBorder="0" applyAlignment="0" applyProtection="0">
      <protection locked="0"/>
    </xf>
    <xf numFmtId="180" fontId="17" fillId="0" borderId="0" applyFont="0" applyFill="0" applyBorder="0" applyAlignment="0" applyProtection="0"/>
    <xf numFmtId="179" fontId="6" fillId="0" borderId="0"/>
    <xf numFmtId="181" fontId="7" fillId="0" borderId="0" applyFont="0" applyFill="0" applyBorder="0" applyAlignment="0" applyProtection="0"/>
    <xf numFmtId="182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4" fontId="18" fillId="0" borderId="0"/>
    <xf numFmtId="0" fontId="19" fillId="0" borderId="0" applyFill="0" applyBorder="0" applyAlignment="0" applyProtection="0">
      <protection locked="0"/>
    </xf>
    <xf numFmtId="185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5" fillId="0" borderId="0" applyFill="0" applyAlignment="0" applyProtection="0">
      <protection locked="0"/>
    </xf>
    <xf numFmtId="0" fontId="12" fillId="0" borderId="1" applyFill="0" applyAlignment="0" applyProtection="0">
      <protection locked="0"/>
    </xf>
    <xf numFmtId="190" fontId="1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7" fillId="0" borderId="0" applyFont="0" applyFill="0" applyBorder="0" applyAlignment="0" applyProtection="0"/>
    <xf numFmtId="198" fontId="18" fillId="0" borderId="0" applyFont="0" applyFill="0" applyBorder="0" applyAlignment="0" applyProtection="0"/>
    <xf numFmtId="199" fontId="17" fillId="0" borderId="0" applyFont="0" applyFill="0" applyBorder="0" applyAlignment="0" applyProtection="0"/>
    <xf numFmtId="200" fontId="7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2" fillId="0" borderId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0" fontId="7" fillId="0" borderId="0" applyFill="0" applyBorder="0" applyAlignment="0" applyProtection="0">
      <protection locked="0"/>
    </xf>
    <xf numFmtId="180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8" fontId="49" fillId="0" borderId="0"/>
    <xf numFmtId="215" fontId="6" fillId="0" borderId="0"/>
    <xf numFmtId="164" fontId="50" fillId="0" borderId="0" applyFont="0" applyFill="0" applyBorder="0" applyAlignment="0" applyProtection="0"/>
  </cellStyleXfs>
  <cellXfs count="311">
    <xf numFmtId="0" fontId="0" fillId="0" borderId="0" xfId="0"/>
    <xf numFmtId="43" fontId="8" fillId="0" borderId="0" xfId="5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Continuous"/>
    </xf>
    <xf numFmtId="0" fontId="21" fillId="0" borderId="0" xfId="0" applyFont="1" applyBorder="1" applyAlignment="1">
      <alignment horizontal="centerContinuous"/>
    </xf>
    <xf numFmtId="38" fontId="21" fillId="0" borderId="0" xfId="1" applyNumberFormat="1" applyFont="1" applyBorder="1" applyAlignment="1">
      <alignment horizontal="centerContinuous"/>
    </xf>
    <xf numFmtId="0" fontId="21" fillId="0" borderId="0" xfId="0" applyFont="1" applyBorder="1"/>
    <xf numFmtId="1" fontId="23" fillId="0" borderId="0" xfId="0" applyNumberFormat="1" applyFont="1" applyBorder="1" applyAlignment="1">
      <alignment horizontal="center"/>
    </xf>
    <xf numFmtId="1" fontId="23" fillId="0" borderId="0" xfId="0" applyNumberFormat="1" applyFont="1" applyBorder="1" applyAlignment="1">
      <alignment horizontal="right"/>
    </xf>
    <xf numFmtId="0" fontId="23" fillId="0" borderId="0" xfId="0" applyFont="1" applyBorder="1" applyAlignment="1"/>
    <xf numFmtId="0" fontId="24" fillId="0" borderId="0" xfId="0" applyFont="1" applyAlignment="1" applyProtection="1">
      <alignment vertical="center" wrapText="1"/>
      <protection locked="0"/>
    </xf>
    <xf numFmtId="42" fontId="21" fillId="0" borderId="0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168" fontId="21" fillId="0" borderId="0" xfId="0" applyNumberFormat="1" applyFont="1" applyBorder="1" applyProtection="1"/>
    <xf numFmtId="168" fontId="21" fillId="0" borderId="0" xfId="0" applyNumberFormat="1" applyFont="1"/>
    <xf numFmtId="41" fontId="21" fillId="0" borderId="0" xfId="0" applyNumberFormat="1" applyFont="1"/>
    <xf numFmtId="37" fontId="25" fillId="0" borderId="0" xfId="0" applyNumberFormat="1" applyFont="1" applyAlignment="1">
      <alignment horizontal="center"/>
    </xf>
    <xf numFmtId="179" fontId="26" fillId="0" borderId="0" xfId="376" applyFont="1"/>
    <xf numFmtId="179" fontId="27" fillId="0" borderId="0" xfId="376" applyFont="1"/>
    <xf numFmtId="0" fontId="25" fillId="0" borderId="0" xfId="377" applyFont="1">
      <protection locked="0"/>
    </xf>
    <xf numFmtId="0" fontId="28" fillId="0" borderId="0" xfId="377" applyFont="1">
      <protection locked="0"/>
    </xf>
    <xf numFmtId="0" fontId="21" fillId="0" borderId="0" xfId="377" applyFont="1">
      <protection locked="0"/>
    </xf>
    <xf numFmtId="0" fontId="29" fillId="16" borderId="0" xfId="379" applyNumberFormat="1" applyFont="1" applyFill="1" applyBorder="1" applyAlignment="1" applyProtection="1">
      <alignment vertical="center"/>
    </xf>
    <xf numFmtId="0" fontId="21" fillId="0" borderId="0" xfId="0" applyFont="1" applyAlignment="1"/>
    <xf numFmtId="0" fontId="21" fillId="15" borderId="0" xfId="377" applyFont="1" applyFill="1" applyBorder="1">
      <protection locked="0"/>
    </xf>
    <xf numFmtId="179" fontId="21" fillId="0" borderId="0" xfId="376" applyFont="1"/>
    <xf numFmtId="179" fontId="28" fillId="0" borderId="0" xfId="376" applyFont="1"/>
    <xf numFmtId="0" fontId="28" fillId="0" borderId="0" xfId="379" applyFont="1" applyAlignment="1">
      <alignment vertical="center" wrapText="1"/>
      <protection locked="0"/>
    </xf>
    <xf numFmtId="41" fontId="21" fillId="0" borderId="0" xfId="2" applyNumberFormat="1" applyFont="1" applyBorder="1" applyAlignment="1">
      <alignment horizontal="right" vertical="center"/>
    </xf>
    <xf numFmtId="179" fontId="21" fillId="0" borderId="0" xfId="376" applyFont="1" applyBorder="1"/>
    <xf numFmtId="37" fontId="21" fillId="0" borderId="0" xfId="0" applyNumberFormat="1" applyFont="1"/>
    <xf numFmtId="37" fontId="21" fillId="0" borderId="0" xfId="0" applyNumberFormat="1" applyFont="1" applyAlignment="1">
      <alignment horizontal="center"/>
    </xf>
    <xf numFmtId="37" fontId="21" fillId="0" borderId="0" xfId="0" applyNumberFormat="1" applyFont="1" applyBorder="1"/>
    <xf numFmtId="173" fontId="21" fillId="0" borderId="0" xfId="0" applyNumberFormat="1" applyFont="1"/>
    <xf numFmtId="168" fontId="30" fillId="0" borderId="0" xfId="0" applyNumberFormat="1" applyFont="1" applyBorder="1" applyProtection="1"/>
    <xf numFmtId="0" fontId="21" fillId="0" borderId="0" xfId="0" quotePrefix="1" applyFont="1"/>
    <xf numFmtId="175" fontId="21" fillId="0" borderId="0" xfId="1" applyNumberFormat="1" applyFont="1" applyBorder="1"/>
    <xf numFmtId="39" fontId="21" fillId="0" borderId="0" xfId="0" applyNumberFormat="1" applyFont="1" applyBorder="1"/>
    <xf numFmtId="174" fontId="21" fillId="0" borderId="0" xfId="1" applyNumberFormat="1" applyFont="1" applyBorder="1"/>
    <xf numFmtId="0" fontId="25" fillId="0" borderId="0" xfId="0" applyFont="1" applyProtection="1"/>
    <xf numFmtId="0" fontId="8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Fill="1" applyBorder="1" applyAlignment="1"/>
    <xf numFmtId="0" fontId="31" fillId="0" borderId="0" xfId="0" applyFont="1" applyFill="1" applyBorder="1" applyAlignment="1" applyProtection="1"/>
    <xf numFmtId="0" fontId="21" fillId="0" borderId="1" xfId="0" applyFont="1" applyBorder="1" applyAlignment="1"/>
    <xf numFmtId="0" fontId="31" fillId="0" borderId="0" xfId="0" applyFont="1" applyAlignment="1" applyProtection="1">
      <alignment horizontal="center"/>
    </xf>
    <xf numFmtId="0" fontId="32" fillId="0" borderId="0" xfId="0" applyFont="1" applyAlignment="1" applyProtection="1">
      <alignment horizontal="center"/>
    </xf>
    <xf numFmtId="0" fontId="32" fillId="0" borderId="0" xfId="0" applyFont="1" applyBorder="1" applyAlignment="1" applyProtection="1">
      <alignment horizontal="left" indent="1"/>
    </xf>
    <xf numFmtId="179" fontId="32" fillId="0" borderId="0" xfId="381" applyFont="1" applyAlignment="1">
      <alignment vertical="center"/>
    </xf>
    <xf numFmtId="0" fontId="32" fillId="0" borderId="0" xfId="0" applyFont="1" applyAlignment="1" applyProtection="1">
      <alignment vertical="center"/>
    </xf>
    <xf numFmtId="0" fontId="32" fillId="0" borderId="0" xfId="0" applyFont="1" applyProtection="1"/>
    <xf numFmtId="0" fontId="32" fillId="0" borderId="1" xfId="0" applyFont="1" applyBorder="1" applyProtection="1"/>
    <xf numFmtId="0" fontId="32" fillId="0" borderId="1" xfId="0" applyFont="1" applyBorder="1" applyAlignment="1" applyProtection="1">
      <alignment horizontal="center"/>
    </xf>
    <xf numFmtId="41" fontId="32" fillId="0" borderId="1" xfId="0" applyNumberFormat="1" applyFont="1" applyBorder="1" applyProtection="1"/>
    <xf numFmtId="0" fontId="32" fillId="0" borderId="1" xfId="0" applyFont="1" applyBorder="1" applyAlignment="1" applyProtection="1">
      <alignment horizontal="centerContinuous"/>
    </xf>
    <xf numFmtId="0" fontId="32" fillId="0" borderId="1" xfId="0" applyFont="1" applyBorder="1" applyAlignment="1" applyProtection="1">
      <alignment horizontal="right"/>
    </xf>
    <xf numFmtId="0" fontId="31" fillId="0" borderId="0" xfId="0" applyFont="1" applyAlignment="1" applyProtection="1">
      <alignment horizontal="left"/>
    </xf>
    <xf numFmtId="41" fontId="32" fillId="0" borderId="0" xfId="0" applyNumberFormat="1" applyFont="1" applyProtection="1"/>
    <xf numFmtId="172" fontId="31" fillId="0" borderId="0" xfId="0" applyNumberFormat="1" applyFont="1" applyAlignment="1" applyProtection="1">
      <alignment horizontal="center"/>
    </xf>
    <xf numFmtId="0" fontId="31" fillId="0" borderId="0" xfId="0" applyFont="1" applyProtection="1"/>
    <xf numFmtId="0" fontId="31" fillId="0" borderId="0" xfId="0" applyFont="1" applyAlignment="1" applyProtection="1">
      <alignment horizontal="right"/>
    </xf>
    <xf numFmtId="37" fontId="32" fillId="0" borderId="0" xfId="0" applyNumberFormat="1" applyFont="1" applyAlignment="1" applyProtection="1">
      <alignment horizontal="center"/>
    </xf>
    <xf numFmtId="0" fontId="32" fillId="0" borderId="0" xfId="0" applyFont="1" applyAlignment="1" applyProtection="1">
      <alignment horizontal="right"/>
    </xf>
    <xf numFmtId="0" fontId="35" fillId="0" borderId="0" xfId="0" applyFont="1" applyAlignment="1" applyProtection="1">
      <alignment horizontal="center"/>
    </xf>
    <xf numFmtId="38" fontId="32" fillId="0" borderId="0" xfId="0" applyNumberFormat="1" applyFont="1" applyProtection="1"/>
    <xf numFmtId="169" fontId="32" fillId="0" borderId="0" xfId="1" applyNumberFormat="1" applyFont="1" applyBorder="1" applyAlignment="1">
      <alignment horizontal="right"/>
    </xf>
    <xf numFmtId="0" fontId="23" fillId="0" borderId="0" xfId="0" applyFont="1" applyAlignment="1"/>
    <xf numFmtId="0" fontId="36" fillId="0" borderId="0" xfId="0" applyFont="1" applyAlignment="1" applyProtection="1"/>
    <xf numFmtId="0" fontId="31" fillId="0" borderId="0" xfId="0" applyFont="1" applyAlignment="1" applyProtection="1"/>
    <xf numFmtId="0" fontId="37" fillId="0" borderId="0" xfId="0" applyFont="1" applyAlignment="1" applyProtection="1"/>
    <xf numFmtId="0" fontId="37" fillId="0" borderId="1" xfId="0" applyFont="1" applyBorder="1" applyAlignment="1" applyProtection="1"/>
    <xf numFmtId="37" fontId="21" fillId="0" borderId="1" xfId="0" applyNumberFormat="1" applyFont="1" applyBorder="1"/>
    <xf numFmtId="0" fontId="31" fillId="0" borderId="0" xfId="0" applyFont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center" wrapText="1"/>
    </xf>
    <xf numFmtId="39" fontId="32" fillId="0" borderId="1" xfId="0" applyNumberFormat="1" applyFont="1" applyBorder="1" applyProtection="1"/>
    <xf numFmtId="37" fontId="32" fillId="0" borderId="1" xfId="0" applyNumberFormat="1" applyFont="1" applyBorder="1" applyProtection="1"/>
    <xf numFmtId="179" fontId="32" fillId="0" borderId="0" xfId="381" applyFont="1"/>
    <xf numFmtId="170" fontId="32" fillId="0" borderId="0" xfId="0" applyNumberFormat="1" applyFont="1" applyProtection="1"/>
    <xf numFmtId="37" fontId="32" fillId="0" borderId="0" xfId="0" applyNumberFormat="1" applyFont="1" applyProtection="1"/>
    <xf numFmtId="171" fontId="32" fillId="0" borderId="0" xfId="1" applyNumberFormat="1" applyFont="1" applyAlignment="1">
      <alignment horizontal="centerContinuous"/>
    </xf>
    <xf numFmtId="0" fontId="32" fillId="0" borderId="0" xfId="0" applyFont="1" applyAlignment="1" applyProtection="1">
      <alignment horizontal="left"/>
    </xf>
    <xf numFmtId="173" fontId="32" fillId="0" borderId="0" xfId="0" applyNumberFormat="1" applyFont="1" applyProtection="1"/>
    <xf numFmtId="212" fontId="32" fillId="0" borderId="0" xfId="385" applyNumberFormat="1" applyFont="1" applyAlignment="1">
      <alignment vertical="center"/>
    </xf>
    <xf numFmtId="0" fontId="32" fillId="0" borderId="0" xfId="0" applyFont="1" applyFill="1" applyBorder="1" applyAlignment="1" applyProtection="1">
      <alignment horizontal="left" vertical="center"/>
    </xf>
    <xf numFmtId="0" fontId="36" fillId="0" borderId="0" xfId="0" applyFont="1" applyFill="1" applyAlignment="1" applyProtection="1"/>
    <xf numFmtId="0" fontId="31" fillId="0" borderId="0" xfId="0" applyFont="1" applyFill="1" applyBorder="1" applyAlignment="1" applyProtection="1">
      <alignment horizontal="center"/>
    </xf>
    <xf numFmtId="0" fontId="37" fillId="0" borderId="0" xfId="0" applyFont="1" applyFill="1" applyAlignment="1" applyProtection="1"/>
    <xf numFmtId="0" fontId="37" fillId="0" borderId="1" xfId="0" applyFont="1" applyFill="1" applyBorder="1" applyAlignment="1" applyProtection="1"/>
    <xf numFmtId="0" fontId="32" fillId="15" borderId="0" xfId="377" applyFont="1" applyFill="1" applyBorder="1">
      <protection locked="0"/>
    </xf>
    <xf numFmtId="0" fontId="31" fillId="0" borderId="0" xfId="378" applyFont="1">
      <alignment horizontal="center"/>
      <protection locked="0"/>
    </xf>
    <xf numFmtId="0" fontId="32" fillId="15" borderId="0" xfId="0" applyFont="1" applyFill="1" applyBorder="1" applyAlignment="1">
      <alignment horizontal="left" vertical="center" indent="3"/>
    </xf>
    <xf numFmtId="41" fontId="32" fillId="0" borderId="0" xfId="2" applyNumberFormat="1" applyFont="1" applyBorder="1" applyAlignment="1">
      <alignment horizontal="right"/>
    </xf>
    <xf numFmtId="0" fontId="31" fillId="15" borderId="0" xfId="0" applyFont="1" applyFill="1" applyBorder="1" applyAlignment="1">
      <alignment horizontal="left" vertical="center" indent="2"/>
    </xf>
    <xf numFmtId="41" fontId="32" fillId="0" borderId="0" xfId="2" applyNumberFormat="1" applyFont="1" applyBorder="1" applyAlignment="1">
      <alignment horizontal="right" vertical="center"/>
    </xf>
    <xf numFmtId="0" fontId="32" fillId="15" borderId="0" xfId="0" applyFont="1" applyFill="1" applyBorder="1" applyAlignment="1">
      <alignment horizontal="left" vertical="center" wrapText="1" indent="2"/>
    </xf>
    <xf numFmtId="0" fontId="32" fillId="15" borderId="0" xfId="0" applyFont="1" applyFill="1" applyBorder="1" applyAlignment="1">
      <alignment horizontal="left" vertical="center" indent="10"/>
    </xf>
    <xf numFmtId="0" fontId="32" fillId="15" borderId="0" xfId="0" applyFont="1" applyFill="1" applyBorder="1" applyAlignment="1">
      <alignment horizontal="left" vertical="center" wrapText="1" indent="10"/>
    </xf>
    <xf numFmtId="0" fontId="32" fillId="15" borderId="0" xfId="0" applyFont="1" applyFill="1" applyBorder="1" applyAlignment="1">
      <alignment horizontal="left" vertical="center" indent="4"/>
    </xf>
    <xf numFmtId="0" fontId="32" fillId="15" borderId="0" xfId="0" applyFont="1" applyFill="1" applyBorder="1" applyAlignment="1">
      <alignment horizontal="left" vertical="center" wrapText="1" indent="5"/>
    </xf>
    <xf numFmtId="0" fontId="31" fillId="15" borderId="0" xfId="0" applyFont="1" applyFill="1" applyBorder="1" applyAlignment="1">
      <alignment horizontal="left" vertical="center" indent="3"/>
    </xf>
    <xf numFmtId="0" fontId="32" fillId="15" borderId="0" xfId="379" applyFont="1" applyFill="1" applyBorder="1">
      <protection locked="0"/>
    </xf>
    <xf numFmtId="179" fontId="32" fillId="0" borderId="0" xfId="376" applyFont="1"/>
    <xf numFmtId="0" fontId="32" fillId="15" borderId="0" xfId="0" applyFont="1" applyFill="1" applyBorder="1"/>
    <xf numFmtId="0" fontId="32" fillId="0" borderId="0" xfId="0" applyFont="1" applyAlignment="1">
      <alignment horizontal="center"/>
    </xf>
    <xf numFmtId="37" fontId="32" fillId="0" borderId="0" xfId="0" applyNumberFormat="1" applyFont="1"/>
    <xf numFmtId="0" fontId="32" fillId="0" borderId="0" xfId="0" applyFont="1"/>
    <xf numFmtId="0" fontId="32" fillId="0" borderId="1" xfId="0" applyFont="1" applyFill="1" applyBorder="1" applyProtection="1"/>
    <xf numFmtId="0" fontId="32" fillId="0" borderId="1" xfId="377" applyFont="1" applyBorder="1">
      <protection locked="0"/>
    </xf>
    <xf numFmtId="179" fontId="32" fillId="0" borderId="1" xfId="376" applyFont="1" applyBorder="1" applyAlignment="1">
      <alignment horizontal="right"/>
    </xf>
    <xf numFmtId="0" fontId="32" fillId="0" borderId="0" xfId="0" applyFont="1" applyFill="1" applyProtection="1"/>
    <xf numFmtId="179" fontId="32" fillId="0" borderId="0" xfId="376" applyFont="1" applyFill="1"/>
    <xf numFmtId="0" fontId="32" fillId="0" borderId="0" xfId="0" applyFont="1" applyFill="1" applyBorder="1" applyProtection="1"/>
    <xf numFmtId="0" fontId="32" fillId="0" borderId="0" xfId="0" applyFont="1" applyFill="1" applyAlignment="1" applyProtection="1">
      <alignment horizontal="center"/>
    </xf>
    <xf numFmtId="37" fontId="32" fillId="0" borderId="0" xfId="0" applyNumberFormat="1" applyFont="1" applyFill="1" applyProtection="1"/>
    <xf numFmtId="0" fontId="31" fillId="0" borderId="0" xfId="0" applyFont="1" applyFill="1" applyBorder="1" applyAlignment="1" applyProtection="1">
      <alignment horizontal="left"/>
    </xf>
    <xf numFmtId="37" fontId="32" fillId="0" borderId="0" xfId="0" applyNumberFormat="1" applyFont="1" applyFill="1" applyAlignment="1" applyProtection="1">
      <alignment horizontal="centerContinuous"/>
    </xf>
    <xf numFmtId="172" fontId="31" fillId="0" borderId="0" xfId="0" applyNumberFormat="1" applyFont="1" applyFill="1" applyAlignment="1" applyProtection="1">
      <alignment horizontal="center"/>
    </xf>
    <xf numFmtId="0" fontId="32" fillId="0" borderId="0" xfId="0" applyFont="1" applyFill="1" applyBorder="1" applyAlignment="1" applyProtection="1">
      <alignment horizontal="left"/>
    </xf>
    <xf numFmtId="37" fontId="32" fillId="0" borderId="0" xfId="0" applyNumberFormat="1" applyFont="1" applyFill="1" applyAlignment="1" applyProtection="1">
      <alignment horizontal="center"/>
    </xf>
    <xf numFmtId="0" fontId="32" fillId="0" borderId="0" xfId="0" applyFont="1" applyAlignment="1">
      <alignment horizontal="left" indent="1"/>
    </xf>
    <xf numFmtId="0" fontId="32" fillId="0" borderId="0" xfId="0" applyFont="1" applyAlignment="1">
      <alignment horizontal="left" indent="2"/>
    </xf>
    <xf numFmtId="179" fontId="26" fillId="0" borderId="0" xfId="376" applyFont="1" applyAlignment="1">
      <alignment vertical="center"/>
    </xf>
    <xf numFmtId="0" fontId="37" fillId="0" borderId="0" xfId="0" applyFont="1" applyFill="1" applyBorder="1" applyAlignment="1" applyProtection="1"/>
    <xf numFmtId="0" fontId="36" fillId="0" borderId="0" xfId="0" applyFont="1" applyFill="1" applyBorder="1" applyAlignment="1" applyProtection="1"/>
    <xf numFmtId="179" fontId="32" fillId="0" borderId="0" xfId="0" applyNumberFormat="1" applyFont="1" applyProtection="1"/>
    <xf numFmtId="0" fontId="39" fillId="0" borderId="0" xfId="0" applyFont="1" applyAlignment="1"/>
    <xf numFmtId="0" fontId="38" fillId="0" borderId="0" xfId="377" applyFont="1">
      <protection locked="0"/>
    </xf>
    <xf numFmtId="41" fontId="32" fillId="0" borderId="0" xfId="221" applyNumberFormat="1" applyFont="1" applyBorder="1" applyAlignment="1">
      <alignment horizontal="right"/>
    </xf>
    <xf numFmtId="41" fontId="34" fillId="0" borderId="0" xfId="221" applyNumberFormat="1" applyFont="1" applyBorder="1" applyAlignment="1">
      <alignment horizontal="right"/>
    </xf>
    <xf numFmtId="0" fontId="8" fillId="0" borderId="0" xfId="227" applyFont="1"/>
    <xf numFmtId="3" fontId="36" fillId="0" borderId="0" xfId="416" applyNumberFormat="1" applyFont="1" applyFill="1" applyAlignment="1"/>
    <xf numFmtId="3" fontId="29" fillId="15" borderId="0" xfId="416" applyNumberFormat="1" applyFont="1" applyFill="1" applyAlignment="1"/>
    <xf numFmtId="165" fontId="29" fillId="15" borderId="0" xfId="417" applyFont="1" applyFill="1"/>
    <xf numFmtId="0" fontId="29" fillId="15" borderId="0" xfId="416" applyFont="1" applyFill="1"/>
    <xf numFmtId="0" fontId="1" fillId="15" borderId="0" xfId="418" applyFont="1" applyFill="1"/>
    <xf numFmtId="3" fontId="31" fillId="0" borderId="0" xfId="416" applyNumberFormat="1" applyFont="1" applyFill="1" applyAlignment="1">
      <alignment horizontal="center"/>
    </xf>
    <xf numFmtId="165" fontId="40" fillId="15" borderId="0" xfId="417" applyFont="1" applyFill="1" applyAlignment="1"/>
    <xf numFmtId="165" fontId="40" fillId="15" borderId="0" xfId="417" applyFont="1" applyFill="1"/>
    <xf numFmtId="0" fontId="40" fillId="15" borderId="0" xfId="416" applyFont="1" applyFill="1"/>
    <xf numFmtId="3" fontId="37" fillId="0" borderId="0" xfId="416" applyNumberFormat="1" applyFont="1" applyFill="1" applyAlignment="1"/>
    <xf numFmtId="3" fontId="40" fillId="15" borderId="0" xfId="416" applyNumberFormat="1" applyFont="1" applyFill="1" applyAlignment="1"/>
    <xf numFmtId="165" fontId="40" fillId="15" borderId="0" xfId="417" applyFont="1" applyFill="1" applyAlignment="1">
      <alignment horizontal="left"/>
    </xf>
    <xf numFmtId="0" fontId="40" fillId="15" borderId="0" xfId="416" applyFont="1" applyFill="1" applyAlignment="1">
      <alignment horizontal="left"/>
    </xf>
    <xf numFmtId="3" fontId="37" fillId="0" borderId="1" xfId="416" applyNumberFormat="1" applyFont="1" applyFill="1" applyBorder="1" applyAlignment="1"/>
    <xf numFmtId="3" fontId="25" fillId="15" borderId="1" xfId="416" applyNumberFormat="1" applyFont="1" applyFill="1" applyBorder="1" applyAlignment="1"/>
    <xf numFmtId="3" fontId="40" fillId="15" borderId="0" xfId="416" applyNumberFormat="1" applyFont="1" applyFill="1" applyAlignment="1">
      <alignment horizontal="left"/>
    </xf>
    <xf numFmtId="165" fontId="31" fillId="15" borderId="0" xfId="417" applyFont="1" applyFill="1" applyBorder="1" applyAlignment="1">
      <alignment horizontal="center" wrapText="1"/>
    </xf>
    <xf numFmtId="0" fontId="31" fillId="0" borderId="0" xfId="418" applyFont="1" applyBorder="1" applyAlignment="1" applyProtection="1">
      <alignment horizontal="center" wrapText="1"/>
    </xf>
    <xf numFmtId="0" fontId="8" fillId="15" borderId="0" xfId="419" applyFont="1" applyFill="1" applyProtection="1"/>
    <xf numFmtId="165" fontId="41" fillId="15" borderId="0" xfId="417" applyFont="1" applyFill="1" applyBorder="1"/>
    <xf numFmtId="165" fontId="8" fillId="15" borderId="0" xfId="417" applyFont="1" applyFill="1" applyProtection="1"/>
    <xf numFmtId="0" fontId="32" fillId="0" borderId="0" xfId="419" applyFont="1" applyFill="1" applyAlignment="1" applyProtection="1">
      <alignment vertical="center"/>
    </xf>
    <xf numFmtId="0" fontId="21" fillId="0" borderId="0" xfId="418" applyFont="1" applyBorder="1" applyAlignment="1">
      <alignment horizontal="left" indent="1"/>
    </xf>
    <xf numFmtId="213" fontId="8" fillId="15" borderId="0" xfId="418" applyNumberFormat="1" applyFont="1" applyFill="1" applyBorder="1"/>
    <xf numFmtId="168" fontId="1" fillId="15" borderId="0" xfId="418" applyNumberFormat="1" applyFont="1" applyFill="1"/>
    <xf numFmtId="41" fontId="32" fillId="0" borderId="0" xfId="422" applyNumberFormat="1" applyFont="1" applyBorder="1" applyAlignment="1">
      <alignment horizontal="right"/>
    </xf>
    <xf numFmtId="168" fontId="8" fillId="15" borderId="0" xfId="418" applyNumberFormat="1" applyFont="1" applyFill="1" applyBorder="1"/>
    <xf numFmtId="0" fontId="32" fillId="0" borderId="0" xfId="416" applyFont="1" applyFill="1" applyAlignment="1">
      <alignment horizontal="left"/>
    </xf>
    <xf numFmtId="41" fontId="32" fillId="0" borderId="0" xfId="420" applyNumberFormat="1" applyFont="1" applyBorder="1" applyAlignment="1">
      <alignment horizontal="right"/>
    </xf>
    <xf numFmtId="212" fontId="32" fillId="0" borderId="0" xfId="385" applyNumberFormat="1" applyFont="1"/>
    <xf numFmtId="165" fontId="25" fillId="15" borderId="0" xfId="417" applyFont="1" applyFill="1"/>
    <xf numFmtId="179" fontId="25" fillId="15" borderId="0" xfId="381" applyFont="1" applyFill="1"/>
    <xf numFmtId="0" fontId="32" fillId="0" borderId="0" xfId="416" applyFont="1" applyFill="1" applyAlignment="1">
      <alignment horizontal="left" indent="1"/>
    </xf>
    <xf numFmtId="0" fontId="32" fillId="0" borderId="0" xfId="416" applyFont="1" applyFill="1" applyAlignment="1">
      <alignment horizontal="left" indent="2"/>
    </xf>
    <xf numFmtId="0" fontId="32" fillId="0" borderId="0" xfId="416" applyFont="1" applyFill="1" applyAlignment="1">
      <alignment horizontal="left" indent="3"/>
    </xf>
    <xf numFmtId="41" fontId="34" fillId="0" borderId="0" xfId="420" applyNumberFormat="1" applyFont="1" applyBorder="1" applyAlignment="1">
      <alignment horizontal="right"/>
    </xf>
    <xf numFmtId="0" fontId="25" fillId="15" borderId="0" xfId="416" applyFont="1" applyFill="1" applyAlignment="1">
      <alignment horizontal="left" vertical="center" indent="1"/>
    </xf>
    <xf numFmtId="168" fontId="25" fillId="15" borderId="0" xfId="423" applyNumberFormat="1" applyFont="1" applyFill="1" applyBorder="1" applyAlignment="1" applyProtection="1">
      <alignment horizontal="right"/>
    </xf>
    <xf numFmtId="43" fontId="25" fillId="15" borderId="0" xfId="424" applyFont="1" applyFill="1" applyBorder="1" applyAlignment="1" applyProtection="1">
      <alignment horizontal="right"/>
    </xf>
    <xf numFmtId="43" fontId="25" fillId="15" borderId="0" xfId="424" applyFont="1" applyFill="1"/>
    <xf numFmtId="169" fontId="42" fillId="15" borderId="0" xfId="417" applyNumberFormat="1" applyFont="1" applyFill="1"/>
    <xf numFmtId="169" fontId="25" fillId="15" borderId="0" xfId="417" applyNumberFormat="1" applyFont="1" applyFill="1"/>
    <xf numFmtId="165" fontId="0" fillId="0" borderId="0" xfId="417" applyFont="1" applyFill="1"/>
    <xf numFmtId="0" fontId="32" fillId="0" borderId="1" xfId="419" applyFont="1" applyFill="1" applyBorder="1" applyProtection="1"/>
    <xf numFmtId="169" fontId="32" fillId="0" borderId="1" xfId="417" applyNumberFormat="1" applyFont="1" applyFill="1" applyBorder="1" applyProtection="1">
      <protection locked="0"/>
    </xf>
    <xf numFmtId="169" fontId="32" fillId="0" borderId="1" xfId="417" applyNumberFormat="1" applyFont="1" applyFill="1" applyBorder="1" applyAlignment="1">
      <alignment horizontal="right"/>
    </xf>
    <xf numFmtId="169" fontId="32" fillId="0" borderId="1" xfId="417" applyNumberFormat="1" applyFont="1" applyFill="1" applyBorder="1"/>
    <xf numFmtId="165" fontId="21" fillId="15" borderId="0" xfId="417" applyFont="1" applyFill="1" applyBorder="1"/>
    <xf numFmtId="179" fontId="21" fillId="15" borderId="0" xfId="376" applyFont="1" applyFill="1" applyBorder="1"/>
    <xf numFmtId="0" fontId="1" fillId="15" borderId="0" xfId="418" applyFont="1" applyFill="1" applyBorder="1"/>
    <xf numFmtId="0" fontId="21" fillId="15" borderId="0" xfId="419" applyFont="1" applyFill="1" applyBorder="1" applyProtection="1"/>
    <xf numFmtId="169" fontId="21" fillId="15" borderId="0" xfId="417" applyNumberFormat="1" applyFont="1" applyFill="1" applyBorder="1" applyProtection="1">
      <protection locked="0"/>
    </xf>
    <xf numFmtId="169" fontId="21" fillId="15" borderId="0" xfId="417" applyNumberFormat="1" applyFont="1" applyFill="1" applyBorder="1" applyAlignment="1">
      <alignment horizontal="right"/>
    </xf>
    <xf numFmtId="169" fontId="21" fillId="15" borderId="0" xfId="417" applyNumberFormat="1" applyFont="1" applyFill="1" applyBorder="1"/>
    <xf numFmtId="0" fontId="30" fillId="15" borderId="0" xfId="419" applyFont="1" applyFill="1" applyAlignment="1" applyProtection="1">
      <alignment vertical="top"/>
    </xf>
    <xf numFmtId="169" fontId="30" fillId="15" borderId="0" xfId="417" applyNumberFormat="1" applyFont="1" applyFill="1" applyAlignment="1" applyProtection="1">
      <alignment vertical="top"/>
    </xf>
    <xf numFmtId="169" fontId="8" fillId="15" borderId="0" xfId="417" applyNumberFormat="1" applyFont="1" applyFill="1" applyAlignment="1" applyProtection="1">
      <protection locked="0"/>
    </xf>
    <xf numFmtId="169" fontId="21" fillId="15" borderId="0" xfId="417" applyNumberFormat="1" applyFont="1" applyFill="1" applyAlignment="1"/>
    <xf numFmtId="165" fontId="21" fillId="15" borderId="0" xfId="417" applyFont="1" applyFill="1"/>
    <xf numFmtId="179" fontId="21" fillId="15" borderId="0" xfId="376" applyFont="1" applyFill="1"/>
    <xf numFmtId="0" fontId="43" fillId="0" borderId="0" xfId="419" applyFont="1" applyFill="1" applyAlignment="1" applyProtection="1">
      <alignment vertical="top"/>
    </xf>
    <xf numFmtId="165" fontId="43" fillId="0" borderId="0" xfId="417" applyFont="1" applyFill="1" applyAlignment="1" applyProtection="1">
      <alignment vertical="top"/>
    </xf>
    <xf numFmtId="165" fontId="32" fillId="0" borderId="0" xfId="417" applyFont="1" applyFill="1" applyAlignment="1" applyProtection="1">
      <protection locked="0"/>
    </xf>
    <xf numFmtId="165" fontId="32" fillId="0" borderId="0" xfId="417" applyFont="1" applyFill="1" applyAlignment="1"/>
    <xf numFmtId="0" fontId="32" fillId="0" borderId="0" xfId="419" applyFont="1" applyFill="1" applyAlignment="1" applyProtection="1">
      <alignment horizontal="center"/>
    </xf>
    <xf numFmtId="165" fontId="44" fillId="0" borderId="0" xfId="417" applyFont="1" applyFill="1" applyProtection="1"/>
    <xf numFmtId="165" fontId="45" fillId="0" borderId="0" xfId="417" applyFont="1" applyFill="1" applyAlignment="1" applyProtection="1">
      <alignment horizontal="center" vertical="center"/>
    </xf>
    <xf numFmtId="165" fontId="32" fillId="0" borderId="0" xfId="417" applyFont="1" applyFill="1" applyProtection="1"/>
    <xf numFmtId="0" fontId="44" fillId="0" borderId="0" xfId="419" applyFont="1" applyFill="1" applyProtection="1"/>
    <xf numFmtId="165" fontId="46" fillId="15" borderId="0" xfId="417" applyFont="1" applyFill="1" applyProtection="1"/>
    <xf numFmtId="0" fontId="46" fillId="15" borderId="0" xfId="419" applyFont="1" applyFill="1" applyProtection="1"/>
    <xf numFmtId="41" fontId="32" fillId="0" borderId="0" xfId="421" applyNumberFormat="1" applyFont="1" applyFill="1" applyBorder="1" applyAlignment="1">
      <alignment horizontal="right"/>
    </xf>
    <xf numFmtId="0" fontId="44" fillId="0" borderId="0" xfId="419" applyFont="1" applyFill="1" applyAlignment="1" applyProtection="1"/>
    <xf numFmtId="165" fontId="32" fillId="0" borderId="0" xfId="417" applyFont="1" applyFill="1" applyAlignment="1" applyProtection="1"/>
    <xf numFmtId="0" fontId="32" fillId="0" borderId="0" xfId="419" applyFont="1" applyFill="1" applyProtection="1"/>
    <xf numFmtId="165" fontId="32" fillId="0" borderId="0" xfId="417" applyFont="1" applyFill="1"/>
    <xf numFmtId="165" fontId="25" fillId="15" borderId="0" xfId="417" applyFont="1" applyFill="1" applyBorder="1"/>
    <xf numFmtId="165" fontId="1" fillId="15" borderId="0" xfId="417" applyFont="1" applyFill="1"/>
    <xf numFmtId="0" fontId="25" fillId="15" borderId="0" xfId="416" applyFont="1" applyFill="1" applyBorder="1"/>
    <xf numFmtId="165" fontId="25" fillId="15" borderId="0" xfId="417" applyFont="1" applyFill="1" applyBorder="1" applyAlignment="1">
      <alignment horizontal="right"/>
    </xf>
    <xf numFmtId="0" fontId="40" fillId="15" borderId="0" xfId="416" applyFont="1" applyFill="1" applyBorder="1"/>
    <xf numFmtId="165" fontId="40" fillId="15" borderId="0" xfId="417" applyFont="1" applyFill="1" applyBorder="1"/>
    <xf numFmtId="176" fontId="40" fillId="15" borderId="0" xfId="424" applyNumberFormat="1" applyFont="1" applyFill="1"/>
    <xf numFmtId="0" fontId="36" fillId="0" borderId="0" xfId="227" applyFont="1" applyAlignment="1"/>
    <xf numFmtId="0" fontId="31" fillId="0" borderId="0" xfId="227" applyFont="1" applyAlignment="1"/>
    <xf numFmtId="0" fontId="9" fillId="0" borderId="0" xfId="227" applyFont="1" applyAlignment="1"/>
    <xf numFmtId="0" fontId="37" fillId="0" borderId="0" xfId="227" applyFont="1" applyAlignment="1"/>
    <xf numFmtId="3" fontId="37" fillId="0" borderId="0" xfId="227" applyNumberFormat="1" applyFont="1" applyAlignment="1"/>
    <xf numFmtId="0" fontId="37" fillId="0" borderId="1" xfId="227" applyFont="1" applyBorder="1" applyAlignment="1"/>
    <xf numFmtId="0" fontId="32" fillId="0" borderId="1" xfId="227" applyFont="1" applyBorder="1" applyAlignment="1"/>
    <xf numFmtId="0" fontId="31" fillId="0" borderId="0" xfId="227" applyFont="1" applyAlignment="1">
      <alignment horizontal="center"/>
    </xf>
    <xf numFmtId="0" fontId="32" fillId="0" borderId="0" xfId="227" applyFont="1" applyAlignment="1" applyProtection="1">
      <alignment vertical="center"/>
    </xf>
    <xf numFmtId="0" fontId="32" fillId="0" borderId="0" xfId="227" applyFont="1" applyAlignment="1">
      <alignment horizontal="left" indent="1"/>
    </xf>
    <xf numFmtId="168" fontId="32" fillId="0" borderId="0" xfId="227" applyNumberFormat="1" applyFont="1"/>
    <xf numFmtId="0" fontId="32" fillId="0" borderId="0" xfId="227" applyFont="1" applyAlignment="1">
      <alignment horizontal="left" indent="2"/>
    </xf>
    <xf numFmtId="0" fontId="32" fillId="0" borderId="0" xfId="227" applyFont="1" applyAlignment="1">
      <alignment horizontal="left" indent="3"/>
    </xf>
    <xf numFmtId="0" fontId="8" fillId="0" borderId="0" xfId="227" applyFont="1" applyAlignment="1">
      <alignment horizontal="left" indent="2"/>
    </xf>
    <xf numFmtId="168" fontId="8" fillId="0" borderId="0" xfId="227" applyNumberFormat="1" applyFont="1"/>
    <xf numFmtId="0" fontId="32" fillId="0" borderId="0" xfId="227" applyFont="1" applyAlignment="1">
      <alignment horizontal="left" indent="6"/>
    </xf>
    <xf numFmtId="0" fontId="32" fillId="0" borderId="0" xfId="227" applyFont="1" applyAlignment="1">
      <alignment horizontal="left" vertical="center" indent="6"/>
    </xf>
    <xf numFmtId="0" fontId="32" fillId="0" borderId="0" xfId="227" applyFont="1" applyAlignment="1">
      <alignment horizontal="left" vertical="center" indent="1"/>
    </xf>
    <xf numFmtId="168" fontId="47" fillId="0" borderId="0" xfId="227" applyNumberFormat="1" applyFont="1"/>
    <xf numFmtId="0" fontId="8" fillId="0" borderId="0" xfId="227" applyFont="1" applyAlignment="1"/>
    <xf numFmtId="168" fontId="8" fillId="0" borderId="0" xfId="227" applyNumberFormat="1" applyFont="1" applyAlignment="1"/>
    <xf numFmtId="0" fontId="32" fillId="0" borderId="1" xfId="227" applyFont="1" applyFill="1" applyBorder="1" applyProtection="1"/>
    <xf numFmtId="168" fontId="8" fillId="0" borderId="1" xfId="227" applyNumberFormat="1" applyFont="1" applyBorder="1" applyAlignment="1"/>
    <xf numFmtId="168" fontId="47" fillId="0" borderId="0" xfId="227" applyNumberFormat="1" applyFont="1" applyAlignment="1"/>
    <xf numFmtId="0" fontId="32" fillId="0" borderId="0" xfId="227" applyFont="1" applyFill="1" applyProtection="1"/>
    <xf numFmtId="0" fontId="32" fillId="0" borderId="0" xfId="227" applyFont="1" applyFill="1" applyBorder="1" applyProtection="1"/>
    <xf numFmtId="0" fontId="32" fillId="0" borderId="0" xfId="227" applyFont="1" applyFill="1" applyAlignment="1" applyProtection="1">
      <alignment horizontal="center"/>
    </xf>
    <xf numFmtId="37" fontId="32" fillId="0" borderId="0" xfId="227" applyNumberFormat="1" applyFont="1" applyFill="1" applyProtection="1"/>
    <xf numFmtId="0" fontId="21" fillId="0" borderId="0" xfId="227" applyFont="1"/>
    <xf numFmtId="0" fontId="21" fillId="0" borderId="0" xfId="227" applyFont="1" applyAlignment="1">
      <alignment horizontal="center"/>
    </xf>
    <xf numFmtId="0" fontId="21" fillId="0" borderId="0" xfId="227" applyFont="1" applyAlignment="1">
      <alignment horizontal="right"/>
    </xf>
    <xf numFmtId="0" fontId="31" fillId="0" borderId="0" xfId="227" applyFont="1" applyFill="1" applyBorder="1" applyAlignment="1" applyProtection="1">
      <alignment horizontal="left"/>
    </xf>
    <xf numFmtId="37" fontId="32" fillId="0" borderId="0" xfId="227" applyNumberFormat="1" applyFont="1" applyFill="1" applyAlignment="1" applyProtection="1">
      <alignment horizontal="centerContinuous"/>
    </xf>
    <xf numFmtId="0" fontId="40" fillId="0" borderId="0" xfId="227" applyFont="1" applyAlignment="1">
      <alignment horizontal="center"/>
    </xf>
    <xf numFmtId="172" fontId="40" fillId="0" borderId="0" xfId="227" applyNumberFormat="1" applyFont="1" applyAlignment="1">
      <alignment horizontal="center"/>
    </xf>
    <xf numFmtId="0" fontId="23" fillId="0" borderId="0" xfId="227" applyFont="1"/>
    <xf numFmtId="0" fontId="23" fillId="0" borderId="0" xfId="227" applyFont="1" applyAlignment="1">
      <alignment horizontal="right"/>
    </xf>
    <xf numFmtId="0" fontId="32" fillId="0" borderId="0" xfId="227" applyFont="1" applyFill="1" applyBorder="1" applyAlignment="1" applyProtection="1">
      <alignment horizontal="left"/>
    </xf>
    <xf numFmtId="0" fontId="25" fillId="0" borderId="0" xfId="227" applyFont="1" applyAlignment="1">
      <alignment horizontal="center"/>
    </xf>
    <xf numFmtId="37" fontId="25" fillId="0" borderId="0" xfId="227" applyNumberFormat="1" applyFont="1" applyAlignment="1">
      <alignment horizontal="center"/>
    </xf>
    <xf numFmtId="0" fontId="32" fillId="0" borderId="0" xfId="227" applyFont="1" applyAlignment="1"/>
    <xf numFmtId="0" fontId="48" fillId="0" borderId="0" xfId="227" applyFont="1"/>
    <xf numFmtId="3" fontId="47" fillId="0" borderId="0" xfId="227" applyNumberFormat="1" applyFont="1"/>
    <xf numFmtId="0" fontId="8" fillId="0" borderId="0" xfId="227" applyFont="1" applyAlignment="1">
      <alignment horizontal="left" indent="1"/>
    </xf>
    <xf numFmtId="212" fontId="34" fillId="0" borderId="0" xfId="385" applyNumberFormat="1" applyFont="1"/>
    <xf numFmtId="188" fontId="32" fillId="0" borderId="0" xfId="426" applyFont="1" applyAlignment="1">
      <alignment vertical="top"/>
    </xf>
    <xf numFmtId="179" fontId="34" fillId="0" borderId="0" xfId="381" applyFont="1"/>
    <xf numFmtId="188" fontId="33" fillId="0" borderId="0" xfId="426" applyFont="1" applyAlignment="1">
      <alignment vertical="top"/>
    </xf>
    <xf numFmtId="214" fontId="33" fillId="0" borderId="0" xfId="426" applyNumberFormat="1" applyFont="1" applyAlignment="1">
      <alignment vertical="top"/>
    </xf>
    <xf numFmtId="0" fontId="32" fillId="15" borderId="0" xfId="0" applyFont="1" applyFill="1" applyBorder="1" applyAlignment="1">
      <alignment horizontal="left" vertical="center" wrapText="1" indent="3"/>
    </xf>
    <xf numFmtId="0" fontId="32" fillId="0" borderId="0" xfId="0" applyFont="1" applyFill="1" applyBorder="1" applyAlignment="1" applyProtection="1">
      <alignment horizontal="left" vertical="center" indent="1"/>
    </xf>
    <xf numFmtId="216" fontId="32" fillId="0" borderId="0" xfId="427" applyNumberFormat="1" applyFont="1"/>
    <xf numFmtId="179" fontId="21" fillId="0" borderId="0" xfId="0" applyNumberFormat="1" applyFont="1"/>
    <xf numFmtId="164" fontId="33" fillId="0" borderId="0" xfId="428" applyFont="1"/>
    <xf numFmtId="0" fontId="37" fillId="0" borderId="0" xfId="0" applyFont="1" applyBorder="1" applyAlignment="1" applyProtection="1"/>
    <xf numFmtId="0" fontId="37" fillId="0" borderId="0" xfId="0" applyFont="1" applyAlignment="1" applyProtection="1">
      <alignment horizontal="center"/>
    </xf>
    <xf numFmtId="1" fontId="40" fillId="0" borderId="0" xfId="0" applyNumberFormat="1" applyFont="1" applyBorder="1" applyAlignment="1">
      <alignment horizontal="center"/>
    </xf>
    <xf numFmtId="0" fontId="25" fillId="0" borderId="0" xfId="0" applyFont="1"/>
    <xf numFmtId="0" fontId="40" fillId="0" borderId="0" xfId="0" applyFont="1" applyBorder="1" applyAlignment="1"/>
    <xf numFmtId="0" fontId="25" fillId="0" borderId="0" xfId="0" applyFont="1" applyBorder="1" applyAlignment="1"/>
    <xf numFmtId="0" fontId="42" fillId="0" borderId="0" xfId="0" applyFont="1" applyAlignment="1" applyProtection="1">
      <alignment horizontal="center"/>
    </xf>
    <xf numFmtId="0" fontId="25" fillId="0" borderId="0" xfId="0" applyFont="1" applyBorder="1"/>
    <xf numFmtId="38" fontId="25" fillId="0" borderId="0" xfId="1" applyNumberFormat="1" applyFont="1" applyBorder="1" applyAlignment="1"/>
    <xf numFmtId="0" fontId="42" fillId="0" borderId="0" xfId="0" applyFont="1" applyBorder="1" applyAlignment="1" applyProtection="1">
      <alignment horizontal="left" indent="1"/>
    </xf>
    <xf numFmtId="0" fontId="42" fillId="0" borderId="0" xfId="0" applyFont="1" applyAlignment="1" applyProtection="1">
      <alignment horizontal="center" vertical="center"/>
    </xf>
    <xf numFmtId="188" fontId="42" fillId="0" borderId="0" xfId="426" applyFont="1" applyAlignment="1">
      <alignment vertical="top"/>
    </xf>
    <xf numFmtId="0" fontId="42" fillId="0" borderId="0" xfId="0" applyFont="1" applyBorder="1" applyAlignment="1" applyProtection="1">
      <alignment horizontal="left" vertical="center" indent="1"/>
    </xf>
    <xf numFmtId="180" fontId="42" fillId="0" borderId="0" xfId="2" applyNumberFormat="1" applyFont="1" applyBorder="1" applyAlignment="1">
      <alignment horizontal="right"/>
    </xf>
    <xf numFmtId="179" fontId="42" fillId="0" borderId="0" xfId="381" applyFont="1"/>
    <xf numFmtId="0" fontId="42" fillId="0" borderId="0" xfId="0" applyFont="1" applyBorder="1" applyAlignment="1" applyProtection="1">
      <alignment horizontal="distributed" indent="2"/>
    </xf>
    <xf numFmtId="0" fontId="42" fillId="0" borderId="0" xfId="0" quotePrefix="1" applyFont="1" applyBorder="1" applyAlignment="1" applyProtection="1">
      <alignment horizontal="left" vertical="center" wrapText="1" indent="1"/>
    </xf>
    <xf numFmtId="0" fontId="42" fillId="0" borderId="0" xfId="0" quotePrefix="1" applyFont="1" applyBorder="1" applyAlignment="1" applyProtection="1">
      <alignment horizontal="left" vertical="center" indent="1"/>
    </xf>
    <xf numFmtId="0" fontId="42" fillId="0" borderId="0" xfId="0" applyFont="1" applyBorder="1" applyAlignment="1" applyProtection="1">
      <alignment horizontal="left" indent="2"/>
    </xf>
    <xf numFmtId="179" fontId="52" fillId="0" borderId="0" xfId="381" applyFont="1"/>
    <xf numFmtId="41" fontId="42" fillId="0" borderId="0" xfId="221" applyNumberFormat="1" applyFont="1" applyBorder="1" applyAlignment="1">
      <alignment horizontal="right"/>
    </xf>
    <xf numFmtId="0" fontId="42" fillId="0" borderId="0" xfId="0" applyFont="1" applyBorder="1" applyAlignment="1" applyProtection="1">
      <alignment horizontal="left" indent="4"/>
    </xf>
    <xf numFmtId="0" fontId="42" fillId="0" borderId="0" xfId="0" applyFont="1" applyBorder="1" applyAlignment="1" applyProtection="1"/>
    <xf numFmtId="0" fontId="42" fillId="0" borderId="0" xfId="0" applyFont="1" applyAlignment="1" applyProtection="1">
      <alignment vertical="center"/>
    </xf>
    <xf numFmtId="212" fontId="42" fillId="0" borderId="0" xfId="385" applyNumberFormat="1" applyFont="1"/>
    <xf numFmtId="0" fontId="42" fillId="0" borderId="0" xfId="0" quotePrefix="1" applyFont="1" applyBorder="1" applyAlignment="1" applyProtection="1">
      <alignment horizontal="left" indent="1"/>
    </xf>
    <xf numFmtId="0" fontId="25" fillId="0" borderId="0" xfId="0" applyFont="1" applyAlignment="1">
      <alignment horizontal="center"/>
    </xf>
    <xf numFmtId="41" fontId="41" fillId="0" borderId="0" xfId="2" applyNumberFormat="1" applyFont="1" applyBorder="1" applyAlignment="1">
      <alignment horizontal="right"/>
    </xf>
    <xf numFmtId="179" fontId="52" fillId="0" borderId="0" xfId="381" applyFont="1" applyAlignment="1">
      <alignment vertical="center"/>
    </xf>
    <xf numFmtId="0" fontId="42" fillId="0" borderId="0" xfId="0" applyFont="1" applyBorder="1" applyAlignment="1" applyProtection="1">
      <alignment horizontal="left" vertical="center" indent="4"/>
    </xf>
    <xf numFmtId="0" fontId="25" fillId="0" borderId="0" xfId="0" applyFont="1" applyAlignment="1">
      <alignment horizontal="center" vertical="center"/>
    </xf>
    <xf numFmtId="188" fontId="53" fillId="0" borderId="0" xfId="426" applyFont="1" applyAlignment="1">
      <alignment vertical="top"/>
    </xf>
    <xf numFmtId="0" fontId="25" fillId="0" borderId="0" xfId="0" applyFont="1" applyAlignment="1">
      <alignment horizontal="right"/>
    </xf>
    <xf numFmtId="165" fontId="31" fillId="15" borderId="0" xfId="417" applyFont="1" applyFill="1" applyBorder="1" applyAlignment="1">
      <alignment horizontal="center" wrapText="1"/>
    </xf>
    <xf numFmtId="165" fontId="31" fillId="15" borderId="1" xfId="417" applyFont="1" applyFill="1" applyBorder="1" applyAlignment="1">
      <alignment horizontal="center"/>
    </xf>
    <xf numFmtId="0" fontId="32" fillId="0" borderId="0" xfId="227" applyFont="1" applyFill="1" applyAlignment="1" applyProtection="1">
      <alignment horizontal="left" vertical="top" wrapText="1"/>
    </xf>
  </cellXfs>
  <cellStyles count="429">
    <cellStyle name="=C:\WINNT35\SYSTEM32\COMMAND.COM" xfId="9" xr:uid="{00000000-0005-0000-0000-000000000000}"/>
    <cellStyle name="20% - Énfasis1 10" xfId="10" xr:uid="{00000000-0005-0000-0000-000001000000}"/>
    <cellStyle name="20% - Énfasis1 2" xfId="11" xr:uid="{00000000-0005-0000-0000-000002000000}"/>
    <cellStyle name="20% - Énfasis1 2 2" xfId="12" xr:uid="{00000000-0005-0000-0000-000003000000}"/>
    <cellStyle name="20% - Énfasis1 3" xfId="13" xr:uid="{00000000-0005-0000-0000-000004000000}"/>
    <cellStyle name="20% - Énfasis1 3 2" xfId="14" xr:uid="{00000000-0005-0000-0000-000005000000}"/>
    <cellStyle name="20% - Énfasis1 4" xfId="15" xr:uid="{00000000-0005-0000-0000-000006000000}"/>
    <cellStyle name="20% - Énfasis1 4 2" xfId="16" xr:uid="{00000000-0005-0000-0000-000007000000}"/>
    <cellStyle name="20% - Énfasis1 5" xfId="17" xr:uid="{00000000-0005-0000-0000-000008000000}"/>
    <cellStyle name="20% - Énfasis1 5 2" xfId="18" xr:uid="{00000000-0005-0000-0000-000009000000}"/>
    <cellStyle name="20% - Énfasis1 6" xfId="19" xr:uid="{00000000-0005-0000-0000-00000A000000}"/>
    <cellStyle name="20% - Énfasis1 6 2" xfId="20" xr:uid="{00000000-0005-0000-0000-00000B000000}"/>
    <cellStyle name="20% - Énfasis1 7" xfId="21" xr:uid="{00000000-0005-0000-0000-00000C000000}"/>
    <cellStyle name="20% - Énfasis1 7 2" xfId="22" xr:uid="{00000000-0005-0000-0000-00000D000000}"/>
    <cellStyle name="20% - Énfasis1 8" xfId="23" xr:uid="{00000000-0005-0000-0000-00000E000000}"/>
    <cellStyle name="20% - Énfasis1 8 2" xfId="24" xr:uid="{00000000-0005-0000-0000-00000F000000}"/>
    <cellStyle name="20% - Énfasis1 9" xfId="25" xr:uid="{00000000-0005-0000-0000-000010000000}"/>
    <cellStyle name="20% - Énfasis1 9 2" xfId="26" xr:uid="{00000000-0005-0000-0000-000011000000}"/>
    <cellStyle name="20% - Énfasis2 10" xfId="27" xr:uid="{00000000-0005-0000-0000-000012000000}"/>
    <cellStyle name="20% - Énfasis2 2" xfId="28" xr:uid="{00000000-0005-0000-0000-000013000000}"/>
    <cellStyle name="20% - Énfasis2 2 2" xfId="29" xr:uid="{00000000-0005-0000-0000-000014000000}"/>
    <cellStyle name="20% - Énfasis2 3" xfId="30" xr:uid="{00000000-0005-0000-0000-000015000000}"/>
    <cellStyle name="20% - Énfasis2 3 2" xfId="31" xr:uid="{00000000-0005-0000-0000-000016000000}"/>
    <cellStyle name="20% - Énfasis2 4" xfId="32" xr:uid="{00000000-0005-0000-0000-000017000000}"/>
    <cellStyle name="20% - Énfasis2 4 2" xfId="33" xr:uid="{00000000-0005-0000-0000-000018000000}"/>
    <cellStyle name="20% - Énfasis2 5" xfId="34" xr:uid="{00000000-0005-0000-0000-000019000000}"/>
    <cellStyle name="20% - Énfasis2 5 2" xfId="35" xr:uid="{00000000-0005-0000-0000-00001A000000}"/>
    <cellStyle name="20% - Énfasis2 6" xfId="36" xr:uid="{00000000-0005-0000-0000-00001B000000}"/>
    <cellStyle name="20% - Énfasis2 6 2" xfId="37" xr:uid="{00000000-0005-0000-0000-00001C000000}"/>
    <cellStyle name="20% - Énfasis2 7" xfId="38" xr:uid="{00000000-0005-0000-0000-00001D000000}"/>
    <cellStyle name="20% - Énfasis2 7 2" xfId="39" xr:uid="{00000000-0005-0000-0000-00001E000000}"/>
    <cellStyle name="20% - Énfasis2 8" xfId="40" xr:uid="{00000000-0005-0000-0000-00001F000000}"/>
    <cellStyle name="20% - Énfasis2 8 2" xfId="41" xr:uid="{00000000-0005-0000-0000-000020000000}"/>
    <cellStyle name="20% - Énfasis2 9" xfId="42" xr:uid="{00000000-0005-0000-0000-000021000000}"/>
    <cellStyle name="20% - Énfasis2 9 2" xfId="43" xr:uid="{00000000-0005-0000-0000-000022000000}"/>
    <cellStyle name="20% - Énfasis3 10" xfId="44" xr:uid="{00000000-0005-0000-0000-000023000000}"/>
    <cellStyle name="20% - Énfasis3 2" xfId="45" xr:uid="{00000000-0005-0000-0000-000024000000}"/>
    <cellStyle name="20% - Énfasis3 2 2" xfId="46" xr:uid="{00000000-0005-0000-0000-000025000000}"/>
    <cellStyle name="20% - Énfasis3 3" xfId="47" xr:uid="{00000000-0005-0000-0000-000026000000}"/>
    <cellStyle name="20% - Énfasis3 3 2" xfId="48" xr:uid="{00000000-0005-0000-0000-000027000000}"/>
    <cellStyle name="20% - Énfasis3 4" xfId="49" xr:uid="{00000000-0005-0000-0000-000028000000}"/>
    <cellStyle name="20% - Énfasis3 4 2" xfId="50" xr:uid="{00000000-0005-0000-0000-000029000000}"/>
    <cellStyle name="20% - Énfasis3 5" xfId="51" xr:uid="{00000000-0005-0000-0000-00002A000000}"/>
    <cellStyle name="20% - Énfasis3 5 2" xfId="52" xr:uid="{00000000-0005-0000-0000-00002B000000}"/>
    <cellStyle name="20% - Énfasis3 6" xfId="53" xr:uid="{00000000-0005-0000-0000-00002C000000}"/>
    <cellStyle name="20% - Énfasis3 6 2" xfId="54" xr:uid="{00000000-0005-0000-0000-00002D000000}"/>
    <cellStyle name="20% - Énfasis3 7" xfId="55" xr:uid="{00000000-0005-0000-0000-00002E000000}"/>
    <cellStyle name="20% - Énfasis3 7 2" xfId="56" xr:uid="{00000000-0005-0000-0000-00002F000000}"/>
    <cellStyle name="20% - Énfasis3 8" xfId="57" xr:uid="{00000000-0005-0000-0000-000030000000}"/>
    <cellStyle name="20% - Énfasis3 8 2" xfId="58" xr:uid="{00000000-0005-0000-0000-000031000000}"/>
    <cellStyle name="20% - Énfasis3 9" xfId="59" xr:uid="{00000000-0005-0000-0000-000032000000}"/>
    <cellStyle name="20% - Énfasis3 9 2" xfId="60" xr:uid="{00000000-0005-0000-0000-000033000000}"/>
    <cellStyle name="20% - Énfasis4 10" xfId="61" xr:uid="{00000000-0005-0000-0000-000034000000}"/>
    <cellStyle name="20% - Énfasis4 2" xfId="62" xr:uid="{00000000-0005-0000-0000-000035000000}"/>
    <cellStyle name="20% - Énfasis4 2 2" xfId="63" xr:uid="{00000000-0005-0000-0000-000036000000}"/>
    <cellStyle name="20% - Énfasis4 3" xfId="64" xr:uid="{00000000-0005-0000-0000-000037000000}"/>
    <cellStyle name="20% - Énfasis4 3 2" xfId="65" xr:uid="{00000000-0005-0000-0000-000038000000}"/>
    <cellStyle name="20% - Énfasis4 4" xfId="66" xr:uid="{00000000-0005-0000-0000-000039000000}"/>
    <cellStyle name="20% - Énfasis4 4 2" xfId="67" xr:uid="{00000000-0005-0000-0000-00003A000000}"/>
    <cellStyle name="20% - Énfasis4 5" xfId="68" xr:uid="{00000000-0005-0000-0000-00003B000000}"/>
    <cellStyle name="20% - Énfasis4 5 2" xfId="69" xr:uid="{00000000-0005-0000-0000-00003C000000}"/>
    <cellStyle name="20% - Énfasis4 6" xfId="70" xr:uid="{00000000-0005-0000-0000-00003D000000}"/>
    <cellStyle name="20% - Énfasis4 6 2" xfId="71" xr:uid="{00000000-0005-0000-0000-00003E000000}"/>
    <cellStyle name="20% - Énfasis4 7" xfId="72" xr:uid="{00000000-0005-0000-0000-00003F000000}"/>
    <cellStyle name="20% - Énfasis4 7 2" xfId="73" xr:uid="{00000000-0005-0000-0000-000040000000}"/>
    <cellStyle name="20% - Énfasis4 8" xfId="74" xr:uid="{00000000-0005-0000-0000-000041000000}"/>
    <cellStyle name="20% - Énfasis4 8 2" xfId="75" xr:uid="{00000000-0005-0000-0000-000042000000}"/>
    <cellStyle name="20% - Énfasis4 9" xfId="76" xr:uid="{00000000-0005-0000-0000-000043000000}"/>
    <cellStyle name="20% - Énfasis4 9 2" xfId="77" xr:uid="{00000000-0005-0000-0000-000044000000}"/>
    <cellStyle name="20% - Énfasis5 10" xfId="78" xr:uid="{00000000-0005-0000-0000-000045000000}"/>
    <cellStyle name="20% - Énfasis5 2" xfId="79" xr:uid="{00000000-0005-0000-0000-000046000000}"/>
    <cellStyle name="20% - Énfasis5 2 2" xfId="80" xr:uid="{00000000-0005-0000-0000-000047000000}"/>
    <cellStyle name="20% - Énfasis5 3" xfId="81" xr:uid="{00000000-0005-0000-0000-000048000000}"/>
    <cellStyle name="20% - Énfasis5 3 2" xfId="82" xr:uid="{00000000-0005-0000-0000-000049000000}"/>
    <cellStyle name="20% - Énfasis5 4" xfId="83" xr:uid="{00000000-0005-0000-0000-00004A000000}"/>
    <cellStyle name="20% - Énfasis5 4 2" xfId="84" xr:uid="{00000000-0005-0000-0000-00004B000000}"/>
    <cellStyle name="20% - Énfasis5 5" xfId="85" xr:uid="{00000000-0005-0000-0000-00004C000000}"/>
    <cellStyle name="20% - Énfasis5 5 2" xfId="86" xr:uid="{00000000-0005-0000-0000-00004D000000}"/>
    <cellStyle name="20% - Énfasis5 6" xfId="87" xr:uid="{00000000-0005-0000-0000-00004E000000}"/>
    <cellStyle name="20% - Énfasis5 6 2" xfId="88" xr:uid="{00000000-0005-0000-0000-00004F000000}"/>
    <cellStyle name="20% - Énfasis5 7" xfId="89" xr:uid="{00000000-0005-0000-0000-000050000000}"/>
    <cellStyle name="20% - Énfasis5 7 2" xfId="90" xr:uid="{00000000-0005-0000-0000-000051000000}"/>
    <cellStyle name="20% - Énfasis5 8" xfId="91" xr:uid="{00000000-0005-0000-0000-000052000000}"/>
    <cellStyle name="20% - Énfasis5 8 2" xfId="92" xr:uid="{00000000-0005-0000-0000-000053000000}"/>
    <cellStyle name="20% - Énfasis5 9" xfId="93" xr:uid="{00000000-0005-0000-0000-000054000000}"/>
    <cellStyle name="20% - Énfasis5 9 2" xfId="94" xr:uid="{00000000-0005-0000-0000-000055000000}"/>
    <cellStyle name="20% - Énfasis6 10" xfId="95" xr:uid="{00000000-0005-0000-0000-000056000000}"/>
    <cellStyle name="20% - Énfasis6 2" xfId="96" xr:uid="{00000000-0005-0000-0000-000057000000}"/>
    <cellStyle name="20% - Énfasis6 2 2" xfId="97" xr:uid="{00000000-0005-0000-0000-000058000000}"/>
    <cellStyle name="20% - Énfasis6 3" xfId="98" xr:uid="{00000000-0005-0000-0000-000059000000}"/>
    <cellStyle name="20% - Énfasis6 3 2" xfId="99" xr:uid="{00000000-0005-0000-0000-00005A000000}"/>
    <cellStyle name="20% - Énfasis6 4" xfId="100" xr:uid="{00000000-0005-0000-0000-00005B000000}"/>
    <cellStyle name="20% - Énfasis6 4 2" xfId="101" xr:uid="{00000000-0005-0000-0000-00005C000000}"/>
    <cellStyle name="20% - Énfasis6 5" xfId="102" xr:uid="{00000000-0005-0000-0000-00005D000000}"/>
    <cellStyle name="20% - Énfasis6 5 2" xfId="103" xr:uid="{00000000-0005-0000-0000-00005E000000}"/>
    <cellStyle name="20% - Énfasis6 6" xfId="104" xr:uid="{00000000-0005-0000-0000-00005F000000}"/>
    <cellStyle name="20% - Énfasis6 6 2" xfId="105" xr:uid="{00000000-0005-0000-0000-000060000000}"/>
    <cellStyle name="20% - Énfasis6 7" xfId="106" xr:uid="{00000000-0005-0000-0000-000061000000}"/>
    <cellStyle name="20% - Énfasis6 7 2" xfId="107" xr:uid="{00000000-0005-0000-0000-000062000000}"/>
    <cellStyle name="20% - Énfasis6 8" xfId="108" xr:uid="{00000000-0005-0000-0000-000063000000}"/>
    <cellStyle name="20% - Énfasis6 8 2" xfId="109" xr:uid="{00000000-0005-0000-0000-000064000000}"/>
    <cellStyle name="20% - Énfasis6 9" xfId="110" xr:uid="{00000000-0005-0000-0000-000065000000}"/>
    <cellStyle name="20% - Énfasis6 9 2" xfId="111" xr:uid="{00000000-0005-0000-0000-000066000000}"/>
    <cellStyle name="40% - Énfasis1 10" xfId="112" xr:uid="{00000000-0005-0000-0000-000067000000}"/>
    <cellStyle name="40% - Énfasis1 2" xfId="113" xr:uid="{00000000-0005-0000-0000-000068000000}"/>
    <cellStyle name="40% - Énfasis1 2 2" xfId="114" xr:uid="{00000000-0005-0000-0000-000069000000}"/>
    <cellStyle name="40% - Énfasis1 3" xfId="115" xr:uid="{00000000-0005-0000-0000-00006A000000}"/>
    <cellStyle name="40% - Énfasis1 3 2" xfId="116" xr:uid="{00000000-0005-0000-0000-00006B000000}"/>
    <cellStyle name="40% - Énfasis1 4" xfId="117" xr:uid="{00000000-0005-0000-0000-00006C000000}"/>
    <cellStyle name="40% - Énfasis1 4 2" xfId="118" xr:uid="{00000000-0005-0000-0000-00006D000000}"/>
    <cellStyle name="40% - Énfasis1 5" xfId="119" xr:uid="{00000000-0005-0000-0000-00006E000000}"/>
    <cellStyle name="40% - Énfasis1 5 2" xfId="120" xr:uid="{00000000-0005-0000-0000-00006F000000}"/>
    <cellStyle name="40% - Énfasis1 6" xfId="121" xr:uid="{00000000-0005-0000-0000-000070000000}"/>
    <cellStyle name="40% - Énfasis1 6 2" xfId="122" xr:uid="{00000000-0005-0000-0000-000071000000}"/>
    <cellStyle name="40% - Énfasis1 7" xfId="123" xr:uid="{00000000-0005-0000-0000-000072000000}"/>
    <cellStyle name="40% - Énfasis1 7 2" xfId="124" xr:uid="{00000000-0005-0000-0000-000073000000}"/>
    <cellStyle name="40% - Énfasis1 8" xfId="125" xr:uid="{00000000-0005-0000-0000-000074000000}"/>
    <cellStyle name="40% - Énfasis1 8 2" xfId="126" xr:uid="{00000000-0005-0000-0000-000075000000}"/>
    <cellStyle name="40% - Énfasis1 9" xfId="127" xr:uid="{00000000-0005-0000-0000-000076000000}"/>
    <cellStyle name="40% - Énfasis1 9 2" xfId="128" xr:uid="{00000000-0005-0000-0000-000077000000}"/>
    <cellStyle name="40% - Énfasis2 10" xfId="129" xr:uid="{00000000-0005-0000-0000-000078000000}"/>
    <cellStyle name="40% - Énfasis2 2" xfId="130" xr:uid="{00000000-0005-0000-0000-000079000000}"/>
    <cellStyle name="40% - Énfasis2 2 2" xfId="131" xr:uid="{00000000-0005-0000-0000-00007A000000}"/>
    <cellStyle name="40% - Énfasis2 3" xfId="132" xr:uid="{00000000-0005-0000-0000-00007B000000}"/>
    <cellStyle name="40% - Énfasis2 3 2" xfId="133" xr:uid="{00000000-0005-0000-0000-00007C000000}"/>
    <cellStyle name="40% - Énfasis2 4" xfId="134" xr:uid="{00000000-0005-0000-0000-00007D000000}"/>
    <cellStyle name="40% - Énfasis2 4 2" xfId="135" xr:uid="{00000000-0005-0000-0000-00007E000000}"/>
    <cellStyle name="40% - Énfasis2 5" xfId="136" xr:uid="{00000000-0005-0000-0000-00007F000000}"/>
    <cellStyle name="40% - Énfasis2 5 2" xfId="137" xr:uid="{00000000-0005-0000-0000-000080000000}"/>
    <cellStyle name="40% - Énfasis2 6" xfId="138" xr:uid="{00000000-0005-0000-0000-000081000000}"/>
    <cellStyle name="40% - Énfasis2 6 2" xfId="139" xr:uid="{00000000-0005-0000-0000-000082000000}"/>
    <cellStyle name="40% - Énfasis2 7" xfId="140" xr:uid="{00000000-0005-0000-0000-000083000000}"/>
    <cellStyle name="40% - Énfasis2 7 2" xfId="141" xr:uid="{00000000-0005-0000-0000-000084000000}"/>
    <cellStyle name="40% - Énfasis2 8" xfId="142" xr:uid="{00000000-0005-0000-0000-000085000000}"/>
    <cellStyle name="40% - Énfasis2 8 2" xfId="143" xr:uid="{00000000-0005-0000-0000-000086000000}"/>
    <cellStyle name="40% - Énfasis2 9" xfId="144" xr:uid="{00000000-0005-0000-0000-000087000000}"/>
    <cellStyle name="40% - Énfasis2 9 2" xfId="145" xr:uid="{00000000-0005-0000-0000-000088000000}"/>
    <cellStyle name="40% - Énfasis3 10" xfId="146" xr:uid="{00000000-0005-0000-0000-000089000000}"/>
    <cellStyle name="40% - Énfasis3 2" xfId="147" xr:uid="{00000000-0005-0000-0000-00008A000000}"/>
    <cellStyle name="40% - Énfasis3 2 2" xfId="148" xr:uid="{00000000-0005-0000-0000-00008B000000}"/>
    <cellStyle name="40% - Énfasis3 3" xfId="149" xr:uid="{00000000-0005-0000-0000-00008C000000}"/>
    <cellStyle name="40% - Énfasis3 3 2" xfId="150" xr:uid="{00000000-0005-0000-0000-00008D000000}"/>
    <cellStyle name="40% - Énfasis3 4" xfId="151" xr:uid="{00000000-0005-0000-0000-00008E000000}"/>
    <cellStyle name="40% - Énfasis3 4 2" xfId="152" xr:uid="{00000000-0005-0000-0000-00008F000000}"/>
    <cellStyle name="40% - Énfasis3 5" xfId="153" xr:uid="{00000000-0005-0000-0000-000090000000}"/>
    <cellStyle name="40% - Énfasis3 5 2" xfId="154" xr:uid="{00000000-0005-0000-0000-000091000000}"/>
    <cellStyle name="40% - Énfasis3 6" xfId="155" xr:uid="{00000000-0005-0000-0000-000092000000}"/>
    <cellStyle name="40% - Énfasis3 6 2" xfId="156" xr:uid="{00000000-0005-0000-0000-000093000000}"/>
    <cellStyle name="40% - Énfasis3 7" xfId="157" xr:uid="{00000000-0005-0000-0000-000094000000}"/>
    <cellStyle name="40% - Énfasis3 7 2" xfId="158" xr:uid="{00000000-0005-0000-0000-000095000000}"/>
    <cellStyle name="40% - Énfasis3 8" xfId="159" xr:uid="{00000000-0005-0000-0000-000096000000}"/>
    <cellStyle name="40% - Énfasis3 8 2" xfId="160" xr:uid="{00000000-0005-0000-0000-000097000000}"/>
    <cellStyle name="40% - Énfasis3 9" xfId="161" xr:uid="{00000000-0005-0000-0000-000098000000}"/>
    <cellStyle name="40% - Énfasis3 9 2" xfId="162" xr:uid="{00000000-0005-0000-0000-000099000000}"/>
    <cellStyle name="40% - Énfasis4 10" xfId="163" xr:uid="{00000000-0005-0000-0000-00009A000000}"/>
    <cellStyle name="40% - Énfasis4 2" xfId="164" xr:uid="{00000000-0005-0000-0000-00009B000000}"/>
    <cellStyle name="40% - Énfasis4 2 2" xfId="165" xr:uid="{00000000-0005-0000-0000-00009C000000}"/>
    <cellStyle name="40% - Énfasis4 3" xfId="166" xr:uid="{00000000-0005-0000-0000-00009D000000}"/>
    <cellStyle name="40% - Énfasis4 3 2" xfId="167" xr:uid="{00000000-0005-0000-0000-00009E000000}"/>
    <cellStyle name="40% - Énfasis4 4" xfId="168" xr:uid="{00000000-0005-0000-0000-00009F000000}"/>
    <cellStyle name="40% - Énfasis4 4 2" xfId="169" xr:uid="{00000000-0005-0000-0000-0000A0000000}"/>
    <cellStyle name="40% - Énfasis4 5" xfId="170" xr:uid="{00000000-0005-0000-0000-0000A1000000}"/>
    <cellStyle name="40% - Énfasis4 5 2" xfId="171" xr:uid="{00000000-0005-0000-0000-0000A2000000}"/>
    <cellStyle name="40% - Énfasis4 6" xfId="172" xr:uid="{00000000-0005-0000-0000-0000A3000000}"/>
    <cellStyle name="40% - Énfasis4 6 2" xfId="173" xr:uid="{00000000-0005-0000-0000-0000A4000000}"/>
    <cellStyle name="40% - Énfasis4 7" xfId="174" xr:uid="{00000000-0005-0000-0000-0000A5000000}"/>
    <cellStyle name="40% - Énfasis4 7 2" xfId="175" xr:uid="{00000000-0005-0000-0000-0000A6000000}"/>
    <cellStyle name="40% - Énfasis4 8" xfId="176" xr:uid="{00000000-0005-0000-0000-0000A7000000}"/>
    <cellStyle name="40% - Énfasis4 8 2" xfId="177" xr:uid="{00000000-0005-0000-0000-0000A8000000}"/>
    <cellStyle name="40% - Énfasis4 9" xfId="178" xr:uid="{00000000-0005-0000-0000-0000A9000000}"/>
    <cellStyle name="40% - Énfasis4 9 2" xfId="179" xr:uid="{00000000-0005-0000-0000-0000AA000000}"/>
    <cellStyle name="40% - Énfasis5 10" xfId="180" xr:uid="{00000000-0005-0000-0000-0000AB000000}"/>
    <cellStyle name="40% - Énfasis5 2" xfId="181" xr:uid="{00000000-0005-0000-0000-0000AC000000}"/>
    <cellStyle name="40% - Énfasis5 2 2" xfId="182" xr:uid="{00000000-0005-0000-0000-0000AD000000}"/>
    <cellStyle name="40% - Énfasis5 3" xfId="183" xr:uid="{00000000-0005-0000-0000-0000AE000000}"/>
    <cellStyle name="40% - Énfasis5 3 2" xfId="184" xr:uid="{00000000-0005-0000-0000-0000AF000000}"/>
    <cellStyle name="40% - Énfasis5 4" xfId="185" xr:uid="{00000000-0005-0000-0000-0000B0000000}"/>
    <cellStyle name="40% - Énfasis5 4 2" xfId="186" xr:uid="{00000000-0005-0000-0000-0000B1000000}"/>
    <cellStyle name="40% - Énfasis5 5" xfId="187" xr:uid="{00000000-0005-0000-0000-0000B2000000}"/>
    <cellStyle name="40% - Énfasis5 5 2" xfId="188" xr:uid="{00000000-0005-0000-0000-0000B3000000}"/>
    <cellStyle name="40% - Énfasis5 6" xfId="189" xr:uid="{00000000-0005-0000-0000-0000B4000000}"/>
    <cellStyle name="40% - Énfasis5 6 2" xfId="190" xr:uid="{00000000-0005-0000-0000-0000B5000000}"/>
    <cellStyle name="40% - Énfasis5 7" xfId="191" xr:uid="{00000000-0005-0000-0000-0000B6000000}"/>
    <cellStyle name="40% - Énfasis5 7 2" xfId="192" xr:uid="{00000000-0005-0000-0000-0000B7000000}"/>
    <cellStyle name="40% - Énfasis5 8" xfId="193" xr:uid="{00000000-0005-0000-0000-0000B8000000}"/>
    <cellStyle name="40% - Énfasis5 8 2" xfId="194" xr:uid="{00000000-0005-0000-0000-0000B9000000}"/>
    <cellStyle name="40% - Énfasis5 9" xfId="195" xr:uid="{00000000-0005-0000-0000-0000BA000000}"/>
    <cellStyle name="40% - Énfasis5 9 2" xfId="196" xr:uid="{00000000-0005-0000-0000-0000BB000000}"/>
    <cellStyle name="40% - Énfasis6 10" xfId="197" xr:uid="{00000000-0005-0000-0000-0000BC000000}"/>
    <cellStyle name="40% - Énfasis6 2" xfId="198" xr:uid="{00000000-0005-0000-0000-0000BD000000}"/>
    <cellStyle name="40% - Énfasis6 2 2" xfId="199" xr:uid="{00000000-0005-0000-0000-0000BE000000}"/>
    <cellStyle name="40% - Énfasis6 3" xfId="200" xr:uid="{00000000-0005-0000-0000-0000BF000000}"/>
    <cellStyle name="40% - Énfasis6 3 2" xfId="201" xr:uid="{00000000-0005-0000-0000-0000C0000000}"/>
    <cellStyle name="40% - Énfasis6 4" xfId="202" xr:uid="{00000000-0005-0000-0000-0000C1000000}"/>
    <cellStyle name="40% - Énfasis6 4 2" xfId="203" xr:uid="{00000000-0005-0000-0000-0000C2000000}"/>
    <cellStyle name="40% - Énfasis6 5" xfId="204" xr:uid="{00000000-0005-0000-0000-0000C3000000}"/>
    <cellStyle name="40% - Énfasis6 5 2" xfId="205" xr:uid="{00000000-0005-0000-0000-0000C4000000}"/>
    <cellStyle name="40% - Énfasis6 6" xfId="206" xr:uid="{00000000-0005-0000-0000-0000C5000000}"/>
    <cellStyle name="40% - Énfasis6 6 2" xfId="207" xr:uid="{00000000-0005-0000-0000-0000C6000000}"/>
    <cellStyle name="40% - Énfasis6 7" xfId="208" xr:uid="{00000000-0005-0000-0000-0000C7000000}"/>
    <cellStyle name="40% - Énfasis6 7 2" xfId="209" xr:uid="{00000000-0005-0000-0000-0000C8000000}"/>
    <cellStyle name="40% - Énfasis6 8" xfId="210" xr:uid="{00000000-0005-0000-0000-0000C9000000}"/>
    <cellStyle name="40% - Énfasis6 8 2" xfId="211" xr:uid="{00000000-0005-0000-0000-0000CA000000}"/>
    <cellStyle name="40% - Énfasis6 9" xfId="212" xr:uid="{00000000-0005-0000-0000-0000CB000000}"/>
    <cellStyle name="40% - Énfasis6 9 2" xfId="213" xr:uid="{00000000-0005-0000-0000-0000CC000000}"/>
    <cellStyle name="Centered Heading" xfId="375" xr:uid="{00000000-0005-0000-0000-0000CD000000}"/>
    <cellStyle name="Centered Heading_Worksheet in J: MARKETING Templates D&amp;T Templates Noviembre 2002 Informe Modelo" xfId="378" xr:uid="{00000000-0005-0000-0000-0000CE000000}"/>
    <cellStyle name="Comma" xfId="1" xr:uid="{00000000-0005-0000-0000-0000CF000000}"/>
    <cellStyle name="Comma 0.0" xfId="382" xr:uid="{00000000-0005-0000-0000-0000D0000000}"/>
    <cellStyle name="Comma 0.00" xfId="383" xr:uid="{00000000-0005-0000-0000-0000D1000000}"/>
    <cellStyle name="Comma 0.000" xfId="384" xr:uid="{00000000-0005-0000-0000-0000D2000000}"/>
    <cellStyle name="Comma 2" xfId="424" xr:uid="{00000000-0005-0000-0000-0000D3000000}"/>
    <cellStyle name="Comma_linea sencilla CERO" xfId="385" xr:uid="{00000000-0005-0000-0000-0000D4000000}"/>
    <cellStyle name="Comma_normal" xfId="381" xr:uid="{00000000-0005-0000-0000-0000D5000000}"/>
    <cellStyle name="Comma_Worksheet in J: MARKETING Templates D&amp;T Templates Noviembre 2002 Informe Modelo" xfId="376" xr:uid="{00000000-0005-0000-0000-0000D6000000}"/>
    <cellStyle name="Comma0" xfId="214" xr:uid="{00000000-0005-0000-0000-0000D7000000}"/>
    <cellStyle name="Company Name" xfId="386" xr:uid="{00000000-0005-0000-0000-0000D8000000}"/>
    <cellStyle name="Currency 0.0" xfId="387" xr:uid="{00000000-0005-0000-0000-0000DB000000}"/>
    <cellStyle name="Currency 0.00" xfId="388" xr:uid="{00000000-0005-0000-0000-0000DC000000}"/>
    <cellStyle name="Currency 0.000" xfId="389" xr:uid="{00000000-0005-0000-0000-0000DD000000}"/>
    <cellStyle name="Currency_$ inicial CERO" xfId="427" xr:uid="{00000000-0005-0000-0000-0000DE000000}"/>
    <cellStyle name="Currency_linea doble" xfId="426" xr:uid="{00000000-0005-0000-0000-0000DF000000}"/>
    <cellStyle name="Date" xfId="390" xr:uid="{00000000-0005-0000-0000-0000E0000000}"/>
    <cellStyle name="Heading 2 2" xfId="215" xr:uid="{00000000-0005-0000-0000-0000E1000000}"/>
    <cellStyle name="Heading No Underline" xfId="391" xr:uid="{00000000-0005-0000-0000-0000E2000000}"/>
    <cellStyle name="Heading With Underline" xfId="392" xr:uid="{00000000-0005-0000-0000-0000E3000000}"/>
    <cellStyle name="Hipervínculo 2" xfId="216" xr:uid="{00000000-0005-0000-0000-0000E4000000}"/>
    <cellStyle name="Hipervínculo 3" xfId="217" xr:uid="{00000000-0005-0000-0000-0000E5000000}"/>
    <cellStyle name="Millares 2" xfId="5" xr:uid="{00000000-0005-0000-0000-0000E6000000}"/>
    <cellStyle name="Millares 2 2" xfId="218" xr:uid="{00000000-0005-0000-0000-0000E7000000}"/>
    <cellStyle name="Millares 3" xfId="6" xr:uid="{00000000-0005-0000-0000-0000E8000000}"/>
    <cellStyle name="Millares 3 2" xfId="8" xr:uid="{00000000-0005-0000-0000-0000E9000000}"/>
    <cellStyle name="Millares 4" xfId="219" xr:uid="{00000000-0005-0000-0000-0000EA000000}"/>
    <cellStyle name="Millares 5" xfId="417" xr:uid="{00000000-0005-0000-0000-0000EB000000}"/>
    <cellStyle name="Millares 6" xfId="220" xr:uid="{00000000-0005-0000-0000-0000EC000000}"/>
    <cellStyle name="Millares 7" xfId="425" xr:uid="{00000000-0005-0000-0000-0000ED000000}"/>
    <cellStyle name="Moneda" xfId="2" builtinId="4"/>
    <cellStyle name="Moneda [0]" xfId="428" builtinId="7"/>
    <cellStyle name="Moneda 2" xfId="221" xr:uid="{00000000-0005-0000-0000-0000EE000000}"/>
    <cellStyle name="Moneda 2 2" xfId="420" xr:uid="{00000000-0005-0000-0000-0000EF000000}"/>
    <cellStyle name="Moneda 3" xfId="380" xr:uid="{00000000-0005-0000-0000-0000F0000000}"/>
    <cellStyle name="Moneda 4" xfId="421" xr:uid="{00000000-0005-0000-0000-0000F1000000}"/>
    <cellStyle name="Moneda 6" xfId="422" xr:uid="{00000000-0005-0000-0000-0000F2000000}"/>
    <cellStyle name="Normal" xfId="0" builtinId="0"/>
    <cellStyle name="Normal 10" xfId="222" xr:uid="{00000000-0005-0000-0000-0000F4000000}"/>
    <cellStyle name="Normal 11" xfId="223" xr:uid="{00000000-0005-0000-0000-0000F5000000}"/>
    <cellStyle name="Normal 12" xfId="224" xr:uid="{00000000-0005-0000-0000-0000F6000000}"/>
    <cellStyle name="Normal 13" xfId="225" xr:uid="{00000000-0005-0000-0000-0000F7000000}"/>
    <cellStyle name="Normal 14" xfId="226" xr:uid="{00000000-0005-0000-0000-0000F8000000}"/>
    <cellStyle name="Normal 15" xfId="3" xr:uid="{00000000-0005-0000-0000-0000F9000000}"/>
    <cellStyle name="Normal 15 2" xfId="415" xr:uid="{00000000-0005-0000-0000-0000FA000000}"/>
    <cellStyle name="Normal 16" xfId="227" xr:uid="{00000000-0005-0000-0000-0000FB000000}"/>
    <cellStyle name="Normal 17" xfId="228" xr:uid="{00000000-0005-0000-0000-0000FC000000}"/>
    <cellStyle name="Normal 18" xfId="229" xr:uid="{00000000-0005-0000-0000-0000FD000000}"/>
    <cellStyle name="Normal 19" xfId="230" xr:uid="{00000000-0005-0000-0000-0000FE000000}"/>
    <cellStyle name="Normal 2" xfId="7" xr:uid="{00000000-0005-0000-0000-0000FF000000}"/>
    <cellStyle name="Normal 2 2" xfId="231" xr:uid="{00000000-0005-0000-0000-000000010000}"/>
    <cellStyle name="Normal 2 2 2" xfId="423" xr:uid="{00000000-0005-0000-0000-000001010000}"/>
    <cellStyle name="Normal 2 3" xfId="416" xr:uid="{00000000-0005-0000-0000-000002010000}"/>
    <cellStyle name="Normal 20" xfId="232" xr:uid="{00000000-0005-0000-0000-000003010000}"/>
    <cellStyle name="Normal 21" xfId="379" xr:uid="{00000000-0005-0000-0000-000004010000}"/>
    <cellStyle name="Normal 22" xfId="418" xr:uid="{00000000-0005-0000-0000-000005010000}"/>
    <cellStyle name="Normal 28" xfId="233" xr:uid="{00000000-0005-0000-0000-000006010000}"/>
    <cellStyle name="Normal 3" xfId="234" xr:uid="{00000000-0005-0000-0000-000007010000}"/>
    <cellStyle name="Normal 3 10" xfId="235" xr:uid="{00000000-0005-0000-0000-000008010000}"/>
    <cellStyle name="Normal 3 10 2" xfId="236" xr:uid="{00000000-0005-0000-0000-000009010000}"/>
    <cellStyle name="Normal 3 11" xfId="237" xr:uid="{00000000-0005-0000-0000-00000A010000}"/>
    <cellStyle name="Normal 3 11 2" xfId="238" xr:uid="{00000000-0005-0000-0000-00000B010000}"/>
    <cellStyle name="Normal 3 12" xfId="239" xr:uid="{00000000-0005-0000-0000-00000C010000}"/>
    <cellStyle name="Normal 3 13" xfId="419" xr:uid="{00000000-0005-0000-0000-00000D010000}"/>
    <cellStyle name="Normal 3 2" xfId="240" xr:uid="{00000000-0005-0000-0000-00000E010000}"/>
    <cellStyle name="Normal 3 2 10" xfId="241" xr:uid="{00000000-0005-0000-0000-00000F010000}"/>
    <cellStyle name="Normal 3 2 10 2" xfId="242" xr:uid="{00000000-0005-0000-0000-000010010000}"/>
    <cellStyle name="Normal 3 2 11" xfId="243" xr:uid="{00000000-0005-0000-0000-000011010000}"/>
    <cellStyle name="Normal 3 2 11 2" xfId="244" xr:uid="{00000000-0005-0000-0000-000012010000}"/>
    <cellStyle name="Normal 3 2 12" xfId="245" xr:uid="{00000000-0005-0000-0000-000013010000}"/>
    <cellStyle name="Normal 3 2 2" xfId="246" xr:uid="{00000000-0005-0000-0000-000014010000}"/>
    <cellStyle name="Normal 3 2 2 2" xfId="247" xr:uid="{00000000-0005-0000-0000-000015010000}"/>
    <cellStyle name="Normal 3 2 3" xfId="248" xr:uid="{00000000-0005-0000-0000-000016010000}"/>
    <cellStyle name="Normal 3 2 3 2" xfId="249" xr:uid="{00000000-0005-0000-0000-000017010000}"/>
    <cellStyle name="Normal 3 2 4" xfId="250" xr:uid="{00000000-0005-0000-0000-000018010000}"/>
    <cellStyle name="Normal 3 2 4 2" xfId="251" xr:uid="{00000000-0005-0000-0000-000019010000}"/>
    <cellStyle name="Normal 3 2 5" xfId="252" xr:uid="{00000000-0005-0000-0000-00001A010000}"/>
    <cellStyle name="Normal 3 2 5 2" xfId="253" xr:uid="{00000000-0005-0000-0000-00001B010000}"/>
    <cellStyle name="Normal 3 2 6" xfId="254" xr:uid="{00000000-0005-0000-0000-00001C010000}"/>
    <cellStyle name="Normal 3 2 6 2" xfId="255" xr:uid="{00000000-0005-0000-0000-00001D010000}"/>
    <cellStyle name="Normal 3 2 7" xfId="256" xr:uid="{00000000-0005-0000-0000-00001E010000}"/>
    <cellStyle name="Normal 3 2 7 2" xfId="257" xr:uid="{00000000-0005-0000-0000-00001F010000}"/>
    <cellStyle name="Normal 3 2 8" xfId="258" xr:uid="{00000000-0005-0000-0000-000020010000}"/>
    <cellStyle name="Normal 3 2 8 2" xfId="259" xr:uid="{00000000-0005-0000-0000-000021010000}"/>
    <cellStyle name="Normal 3 2 9" xfId="260" xr:uid="{00000000-0005-0000-0000-000022010000}"/>
    <cellStyle name="Normal 3 2 9 2" xfId="261" xr:uid="{00000000-0005-0000-0000-000023010000}"/>
    <cellStyle name="Normal 3 2_800200 LFR" xfId="262" xr:uid="{00000000-0005-0000-0000-000024010000}"/>
    <cellStyle name="Normal 3 3" xfId="263" xr:uid="{00000000-0005-0000-0000-000025010000}"/>
    <cellStyle name="Normal 3 3 2" xfId="264" xr:uid="{00000000-0005-0000-0000-000026010000}"/>
    <cellStyle name="Normal 3 4" xfId="265" xr:uid="{00000000-0005-0000-0000-000027010000}"/>
    <cellStyle name="Normal 3 4 2" xfId="266" xr:uid="{00000000-0005-0000-0000-000028010000}"/>
    <cellStyle name="Normal 3 5" xfId="267" xr:uid="{00000000-0005-0000-0000-000029010000}"/>
    <cellStyle name="Normal 3 5 2" xfId="268" xr:uid="{00000000-0005-0000-0000-00002A010000}"/>
    <cellStyle name="Normal 3 6" xfId="269" xr:uid="{00000000-0005-0000-0000-00002B010000}"/>
    <cellStyle name="Normal 3 6 2" xfId="270" xr:uid="{00000000-0005-0000-0000-00002C010000}"/>
    <cellStyle name="Normal 3 7" xfId="271" xr:uid="{00000000-0005-0000-0000-00002D010000}"/>
    <cellStyle name="Normal 3 7 2" xfId="272" xr:uid="{00000000-0005-0000-0000-00002E010000}"/>
    <cellStyle name="Normal 3 8" xfId="273" xr:uid="{00000000-0005-0000-0000-00002F010000}"/>
    <cellStyle name="Normal 3 8 2" xfId="274" xr:uid="{00000000-0005-0000-0000-000030010000}"/>
    <cellStyle name="Normal 3 9" xfId="275" xr:uid="{00000000-0005-0000-0000-000031010000}"/>
    <cellStyle name="Normal 3 9 2" xfId="276" xr:uid="{00000000-0005-0000-0000-000032010000}"/>
    <cellStyle name="Normal 3_800200 LFR" xfId="277" xr:uid="{00000000-0005-0000-0000-000033010000}"/>
    <cellStyle name="Normal 4" xfId="278" xr:uid="{00000000-0005-0000-0000-000034010000}"/>
    <cellStyle name="Normal 4 10" xfId="279" xr:uid="{00000000-0005-0000-0000-000035010000}"/>
    <cellStyle name="Normal 4 10 2" xfId="280" xr:uid="{00000000-0005-0000-0000-000036010000}"/>
    <cellStyle name="Normal 4 11" xfId="281" xr:uid="{00000000-0005-0000-0000-000037010000}"/>
    <cellStyle name="Normal 4 11 2" xfId="282" xr:uid="{00000000-0005-0000-0000-000038010000}"/>
    <cellStyle name="Normal 4 12" xfId="283" xr:uid="{00000000-0005-0000-0000-000039010000}"/>
    <cellStyle name="Normal 4 12 2" xfId="284" xr:uid="{00000000-0005-0000-0000-00003A010000}"/>
    <cellStyle name="Normal 4 13" xfId="285" xr:uid="{00000000-0005-0000-0000-00003B010000}"/>
    <cellStyle name="Normal 4 2" xfId="286" xr:uid="{00000000-0005-0000-0000-00003C010000}"/>
    <cellStyle name="Normal 4 2 10" xfId="287" xr:uid="{00000000-0005-0000-0000-00003D010000}"/>
    <cellStyle name="Normal 4 2 10 2" xfId="288" xr:uid="{00000000-0005-0000-0000-00003E010000}"/>
    <cellStyle name="Normal 4 2 11" xfId="289" xr:uid="{00000000-0005-0000-0000-00003F010000}"/>
    <cellStyle name="Normal 4 2 11 2" xfId="290" xr:uid="{00000000-0005-0000-0000-000040010000}"/>
    <cellStyle name="Normal 4 2 12" xfId="291" xr:uid="{00000000-0005-0000-0000-000041010000}"/>
    <cellStyle name="Normal 4 2 2" xfId="292" xr:uid="{00000000-0005-0000-0000-000042010000}"/>
    <cellStyle name="Normal 4 2 2 2" xfId="293" xr:uid="{00000000-0005-0000-0000-000043010000}"/>
    <cellStyle name="Normal 4 2 3" xfId="294" xr:uid="{00000000-0005-0000-0000-000044010000}"/>
    <cellStyle name="Normal 4 2 3 2" xfId="295" xr:uid="{00000000-0005-0000-0000-000045010000}"/>
    <cellStyle name="Normal 4 2 3 3" xfId="296" xr:uid="{00000000-0005-0000-0000-000046010000}"/>
    <cellStyle name="Normal 4 2 3 4" xfId="297" xr:uid="{00000000-0005-0000-0000-000047010000}"/>
    <cellStyle name="Normal 4 2 4" xfId="298" xr:uid="{00000000-0005-0000-0000-000048010000}"/>
    <cellStyle name="Normal 4 2 4 2" xfId="299" xr:uid="{00000000-0005-0000-0000-000049010000}"/>
    <cellStyle name="Normal 4 2 4 3" xfId="300" xr:uid="{00000000-0005-0000-0000-00004A010000}"/>
    <cellStyle name="Normal 4 2 4 3 2" xfId="301" xr:uid="{00000000-0005-0000-0000-00004B010000}"/>
    <cellStyle name="Normal 4 2 5" xfId="302" xr:uid="{00000000-0005-0000-0000-00004C010000}"/>
    <cellStyle name="Normal 4 2 5 2" xfId="303" xr:uid="{00000000-0005-0000-0000-00004D010000}"/>
    <cellStyle name="Normal 4 2 6" xfId="304" xr:uid="{00000000-0005-0000-0000-00004E010000}"/>
    <cellStyle name="Normal 4 2 6 2" xfId="305" xr:uid="{00000000-0005-0000-0000-00004F010000}"/>
    <cellStyle name="Normal 4 2 7" xfId="306" xr:uid="{00000000-0005-0000-0000-000050010000}"/>
    <cellStyle name="Normal 4 2 7 2" xfId="307" xr:uid="{00000000-0005-0000-0000-000051010000}"/>
    <cellStyle name="Normal 4 2 8" xfId="308" xr:uid="{00000000-0005-0000-0000-000052010000}"/>
    <cellStyle name="Normal 4 2 8 2" xfId="309" xr:uid="{00000000-0005-0000-0000-000053010000}"/>
    <cellStyle name="Normal 4 2 8 2 2" xfId="310" xr:uid="{00000000-0005-0000-0000-000054010000}"/>
    <cellStyle name="Normal 4 2 8 3" xfId="311" xr:uid="{00000000-0005-0000-0000-000055010000}"/>
    <cellStyle name="Normal 4 2 9" xfId="312" xr:uid="{00000000-0005-0000-0000-000056010000}"/>
    <cellStyle name="Normal 4 2 9 2" xfId="313" xr:uid="{00000000-0005-0000-0000-000057010000}"/>
    <cellStyle name="Normal 4 2_800200 LFR" xfId="314" xr:uid="{00000000-0005-0000-0000-000058010000}"/>
    <cellStyle name="Normal 4 3" xfId="315" xr:uid="{00000000-0005-0000-0000-000059010000}"/>
    <cellStyle name="Normal 4 3 2" xfId="316" xr:uid="{00000000-0005-0000-0000-00005A010000}"/>
    <cellStyle name="Normal 4 4" xfId="317" xr:uid="{00000000-0005-0000-0000-00005B010000}"/>
    <cellStyle name="Normal 4 4 2" xfId="318" xr:uid="{00000000-0005-0000-0000-00005C010000}"/>
    <cellStyle name="Normal 4 5" xfId="319" xr:uid="{00000000-0005-0000-0000-00005D010000}"/>
    <cellStyle name="Normal 4 5 2" xfId="320" xr:uid="{00000000-0005-0000-0000-00005E010000}"/>
    <cellStyle name="Normal 4 6" xfId="321" xr:uid="{00000000-0005-0000-0000-00005F010000}"/>
    <cellStyle name="Normal 4 6 2" xfId="322" xr:uid="{00000000-0005-0000-0000-000060010000}"/>
    <cellStyle name="Normal 4 7" xfId="323" xr:uid="{00000000-0005-0000-0000-000061010000}"/>
    <cellStyle name="Normal 4 7 2" xfId="324" xr:uid="{00000000-0005-0000-0000-000062010000}"/>
    <cellStyle name="Normal 4 8" xfId="325" xr:uid="{00000000-0005-0000-0000-000063010000}"/>
    <cellStyle name="Normal 4 8 2" xfId="326" xr:uid="{00000000-0005-0000-0000-000064010000}"/>
    <cellStyle name="Normal 4 9" xfId="327" xr:uid="{00000000-0005-0000-0000-000065010000}"/>
    <cellStyle name="Normal 4 9 2" xfId="328" xr:uid="{00000000-0005-0000-0000-000066010000}"/>
    <cellStyle name="Normal 4_800200 LFR" xfId="329" xr:uid="{00000000-0005-0000-0000-000067010000}"/>
    <cellStyle name="Normal 5" xfId="330" xr:uid="{00000000-0005-0000-0000-000068010000}"/>
    <cellStyle name="Normal 5 10" xfId="331" xr:uid="{00000000-0005-0000-0000-000069010000}"/>
    <cellStyle name="Normal 5 10 2" xfId="332" xr:uid="{00000000-0005-0000-0000-00006A010000}"/>
    <cellStyle name="Normal 5 11" xfId="333" xr:uid="{00000000-0005-0000-0000-00006B010000}"/>
    <cellStyle name="Normal 5 2" xfId="334" xr:uid="{00000000-0005-0000-0000-00006C010000}"/>
    <cellStyle name="Normal 5 2 2" xfId="335" xr:uid="{00000000-0005-0000-0000-00006D010000}"/>
    <cellStyle name="Normal 5 3" xfId="336" xr:uid="{00000000-0005-0000-0000-00006E010000}"/>
    <cellStyle name="Normal 5 3 2" xfId="337" xr:uid="{00000000-0005-0000-0000-00006F010000}"/>
    <cellStyle name="Normal 5 4" xfId="338" xr:uid="{00000000-0005-0000-0000-000070010000}"/>
    <cellStyle name="Normal 5 4 2" xfId="339" xr:uid="{00000000-0005-0000-0000-000071010000}"/>
    <cellStyle name="Normal 5 5" xfId="340" xr:uid="{00000000-0005-0000-0000-000072010000}"/>
    <cellStyle name="Normal 5 5 2" xfId="341" xr:uid="{00000000-0005-0000-0000-000073010000}"/>
    <cellStyle name="Normal 5 6" xfId="342" xr:uid="{00000000-0005-0000-0000-000074010000}"/>
    <cellStyle name="Normal 5 6 2" xfId="343" xr:uid="{00000000-0005-0000-0000-000075010000}"/>
    <cellStyle name="Normal 5 7" xfId="344" xr:uid="{00000000-0005-0000-0000-000076010000}"/>
    <cellStyle name="Normal 5 7 2" xfId="345" xr:uid="{00000000-0005-0000-0000-000077010000}"/>
    <cellStyle name="Normal 5 8" xfId="346" xr:uid="{00000000-0005-0000-0000-000078010000}"/>
    <cellStyle name="Normal 5 8 2" xfId="347" xr:uid="{00000000-0005-0000-0000-000079010000}"/>
    <cellStyle name="Normal 5 9" xfId="348" xr:uid="{00000000-0005-0000-0000-00007A010000}"/>
    <cellStyle name="Normal 5 9 2" xfId="349" xr:uid="{00000000-0005-0000-0000-00007B010000}"/>
    <cellStyle name="Normal 5_800200 LFR" xfId="350" xr:uid="{00000000-0005-0000-0000-00007C010000}"/>
    <cellStyle name="Normal 6" xfId="351" xr:uid="{00000000-0005-0000-0000-00007D010000}"/>
    <cellStyle name="Normal 7" xfId="352" xr:uid="{00000000-0005-0000-0000-00007E010000}"/>
    <cellStyle name="Normal 7 2" xfId="353" xr:uid="{00000000-0005-0000-0000-00007F010000}"/>
    <cellStyle name="Normal 8" xfId="354" xr:uid="{00000000-0005-0000-0000-000080010000}"/>
    <cellStyle name="Normal 9" xfId="355" xr:uid="{00000000-0005-0000-0000-000081010000}"/>
    <cellStyle name="Normal_Worksheet in J: MARKETING Templates D&amp;T Templates Noviembre 2002 Informe Modelo" xfId="377" xr:uid="{00000000-0005-0000-0000-000082010000}"/>
    <cellStyle name="Notas 10" xfId="356" xr:uid="{00000000-0005-0000-0000-000083010000}"/>
    <cellStyle name="Notas 2" xfId="357" xr:uid="{00000000-0005-0000-0000-000084010000}"/>
    <cellStyle name="Notas 2 2" xfId="358" xr:uid="{00000000-0005-0000-0000-000085010000}"/>
    <cellStyle name="Notas 3" xfId="359" xr:uid="{00000000-0005-0000-0000-000086010000}"/>
    <cellStyle name="Notas 3 2" xfId="360" xr:uid="{00000000-0005-0000-0000-000087010000}"/>
    <cellStyle name="Notas 4" xfId="361" xr:uid="{00000000-0005-0000-0000-000088010000}"/>
    <cellStyle name="Notas 4 2" xfId="362" xr:uid="{00000000-0005-0000-0000-000089010000}"/>
    <cellStyle name="Notas 5" xfId="363" xr:uid="{00000000-0005-0000-0000-00008A010000}"/>
    <cellStyle name="Notas 5 2" xfId="364" xr:uid="{00000000-0005-0000-0000-00008B010000}"/>
    <cellStyle name="Notas 6" xfId="365" xr:uid="{00000000-0005-0000-0000-00008C010000}"/>
    <cellStyle name="Notas 6 2" xfId="366" xr:uid="{00000000-0005-0000-0000-00008D010000}"/>
    <cellStyle name="Notas 7" xfId="367" xr:uid="{00000000-0005-0000-0000-00008E010000}"/>
    <cellStyle name="Notas 7 2" xfId="368" xr:uid="{00000000-0005-0000-0000-00008F010000}"/>
    <cellStyle name="Notas 8" xfId="369" xr:uid="{00000000-0005-0000-0000-000090010000}"/>
    <cellStyle name="Notas 8 2" xfId="370" xr:uid="{00000000-0005-0000-0000-000091010000}"/>
    <cellStyle name="Notas 9" xfId="371" xr:uid="{00000000-0005-0000-0000-000092010000}"/>
    <cellStyle name="Notas 9 2" xfId="372" xr:uid="{00000000-0005-0000-0000-000093010000}"/>
    <cellStyle name="Percent" xfId="373" xr:uid="{00000000-0005-0000-0000-000094010000}"/>
    <cellStyle name="Percent %" xfId="393" xr:uid="{00000000-0005-0000-0000-000095010000}"/>
    <cellStyle name="Percent % Long Underline" xfId="394" xr:uid="{00000000-0005-0000-0000-000096010000}"/>
    <cellStyle name="Percent %_Worksheet in J: MARKETING Templates D&amp;T Templates Noviembre 2002 Informe Modelo" xfId="395" xr:uid="{00000000-0005-0000-0000-000097010000}"/>
    <cellStyle name="Percent 0.0%" xfId="396" xr:uid="{00000000-0005-0000-0000-000098010000}"/>
    <cellStyle name="Percent 0.0% Long Underline" xfId="397" xr:uid="{00000000-0005-0000-0000-000099010000}"/>
    <cellStyle name="Percent 0.0%_Worksheet in J: MARKETING Templates D&amp;T Templates Noviembre 2002 Informe Modelo" xfId="398" xr:uid="{00000000-0005-0000-0000-00009A010000}"/>
    <cellStyle name="Percent 0.00%" xfId="399" xr:uid="{00000000-0005-0000-0000-00009B010000}"/>
    <cellStyle name="Percent 0.00% Long Underline" xfId="400" xr:uid="{00000000-0005-0000-0000-00009C010000}"/>
    <cellStyle name="Percent 0.00%_Worksheet in J: MARKETING Templates D&amp;T Templates Noviembre 2002 Informe Modelo" xfId="401" xr:uid="{00000000-0005-0000-0000-00009D010000}"/>
    <cellStyle name="Percent 0.000%" xfId="402" xr:uid="{00000000-0005-0000-0000-00009E010000}"/>
    <cellStyle name="Percent 0.000% Long Underline" xfId="403" xr:uid="{00000000-0005-0000-0000-00009F010000}"/>
    <cellStyle name="Percent 0.000%_Worksheet in J: MARKETING Templates D&amp;T Templates Noviembre 2002 Informe Modelo" xfId="404" xr:uid="{00000000-0005-0000-0000-0000A0010000}"/>
    <cellStyle name="Porcentaje 2" xfId="4" xr:uid="{00000000-0005-0000-0000-0000A1010000}"/>
    <cellStyle name="Porcentaje 3" xfId="374" xr:uid="{00000000-0005-0000-0000-0000A2010000}"/>
    <cellStyle name="XComma" xfId="405" xr:uid="{00000000-0005-0000-0000-0000A3010000}"/>
    <cellStyle name="XComma 0.0" xfId="406" xr:uid="{00000000-0005-0000-0000-0000A4010000}"/>
    <cellStyle name="XComma 0.00" xfId="407" xr:uid="{00000000-0005-0000-0000-0000A5010000}"/>
    <cellStyle name="XComma 0.000" xfId="408" xr:uid="{00000000-0005-0000-0000-0000A6010000}"/>
    <cellStyle name="XComma_Worksheet in J: MARKETING Templates D&amp;T Templates Noviembre 2002 Informe Modelo" xfId="409" xr:uid="{00000000-0005-0000-0000-0000A7010000}"/>
    <cellStyle name="XCurrency" xfId="410" xr:uid="{00000000-0005-0000-0000-0000A8010000}"/>
    <cellStyle name="XCurrency 0.0" xfId="411" xr:uid="{00000000-0005-0000-0000-0000A9010000}"/>
    <cellStyle name="XCurrency 0.00" xfId="412" xr:uid="{00000000-0005-0000-0000-0000AA010000}"/>
    <cellStyle name="XCurrency 0.000" xfId="413" xr:uid="{00000000-0005-0000-0000-0000AB010000}"/>
    <cellStyle name="XCurrency_Worksheet in J: MARKETING Templates D&amp;T Templates Noviembre 2002 Informe Modelo" xfId="414" xr:uid="{00000000-0005-0000-0000-0000AC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393700</xdr:colOff>
      <xdr:row>50</xdr:row>
      <xdr:rowOff>111125</xdr:rowOff>
    </xdr:from>
    <xdr:to>
      <xdr:col>6</xdr:col>
      <xdr:colOff>2441575</xdr:colOff>
      <xdr:row>56</xdr:row>
      <xdr:rowOff>25400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156700" y="10985500"/>
          <a:ext cx="2635250" cy="11525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6</xdr:col>
      <xdr:colOff>5635625</xdr:colOff>
      <xdr:row>50</xdr:row>
      <xdr:rowOff>111125</xdr:rowOff>
    </xdr:from>
    <xdr:to>
      <xdr:col>9</xdr:col>
      <xdr:colOff>1165225</xdr:colOff>
      <xdr:row>56</xdr:row>
      <xdr:rowOff>174625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4986000" y="10985500"/>
          <a:ext cx="3546475" cy="1301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(Ver mi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1647825</xdr:colOff>
      <xdr:row>50</xdr:row>
      <xdr:rowOff>142875</xdr:rowOff>
    </xdr:from>
    <xdr:to>
      <xdr:col>3</xdr:col>
      <xdr:colOff>123825</xdr:colOff>
      <xdr:row>55</xdr:row>
      <xdr:rowOff>104775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235200" y="11017250"/>
          <a:ext cx="3841750" cy="99377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6</xdr:col>
      <xdr:colOff>5730875</xdr:colOff>
      <xdr:row>1</xdr:row>
      <xdr:rowOff>79375</xdr:rowOff>
    </xdr:from>
    <xdr:to>
      <xdr:col>8</xdr:col>
      <xdr:colOff>1301750</xdr:colOff>
      <xdr:row>4</xdr:row>
      <xdr:rowOff>95250</xdr:rowOff>
    </xdr:to>
    <xdr:pic>
      <xdr:nvPicPr>
        <xdr:cNvPr id="5" name="Imagen 4" descr="cid:image002.jpg@01D4A8CC.FCABCFA0">
          <a:extLst>
            <a:ext uri="{FF2B5EF4-FFF2-40B4-BE49-F238E27FC236}">
              <a16:creationId xmlns:a16="http://schemas.microsoft.com/office/drawing/2014/main" id="{0213B51A-B77D-44BB-90C7-A2EE71A9F674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1250" y="285750"/>
          <a:ext cx="2587625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2889251</xdr:colOff>
      <xdr:row>91</xdr:row>
      <xdr:rowOff>68792</xdr:rowOff>
    </xdr:from>
    <xdr:to>
      <xdr:col>3</xdr:col>
      <xdr:colOff>441326</xdr:colOff>
      <xdr:row>96</xdr:row>
      <xdr:rowOff>21167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180418" y="19034125"/>
          <a:ext cx="3341158" cy="9577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3</xdr:col>
      <xdr:colOff>269875</xdr:colOff>
      <xdr:row>91</xdr:row>
      <xdr:rowOff>15875</xdr:rowOff>
    </xdr:from>
    <xdr:to>
      <xdr:col>5</xdr:col>
      <xdr:colOff>1492250</xdr:colOff>
      <xdr:row>96</xdr:row>
      <xdr:rowOff>52917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350125" y="18981208"/>
          <a:ext cx="3508375" cy="104245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(Ver mi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179918</xdr:colOff>
      <xdr:row>91</xdr:row>
      <xdr:rowOff>89958</xdr:rowOff>
    </xdr:from>
    <xdr:to>
      <xdr:col>2</xdr:col>
      <xdr:colOff>3056468</xdr:colOff>
      <xdr:row>95</xdr:row>
      <xdr:rowOff>23283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1085" y="19055291"/>
          <a:ext cx="2876550" cy="737659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4</xdr:col>
      <xdr:colOff>201084</xdr:colOff>
      <xdr:row>3</xdr:row>
      <xdr:rowOff>74083</xdr:rowOff>
    </xdr:from>
    <xdr:to>
      <xdr:col>5</xdr:col>
      <xdr:colOff>1275292</xdr:colOff>
      <xdr:row>6</xdr:row>
      <xdr:rowOff>95250</xdr:rowOff>
    </xdr:to>
    <xdr:pic>
      <xdr:nvPicPr>
        <xdr:cNvPr id="8" name="Imagen 7" descr="cid:image002.jpg@01D4A8CC.FCABCFA0">
          <a:extLst>
            <a:ext uri="{FF2B5EF4-FFF2-40B4-BE49-F238E27FC236}">
              <a16:creationId xmlns:a16="http://schemas.microsoft.com/office/drawing/2014/main" id="{7EB0D150-B5DA-4D69-9D27-8BF3D2283E58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3917" y="677333"/>
          <a:ext cx="2587625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43</xdr:row>
      <xdr:rowOff>19050</xdr:rowOff>
    </xdr:from>
    <xdr:to>
      <xdr:col>1</xdr:col>
      <xdr:colOff>2305050</xdr:colOff>
      <xdr:row>46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324850" y="14287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2305050</xdr:colOff>
      <xdr:row>41</xdr:row>
      <xdr:rowOff>19050</xdr:rowOff>
    </xdr:from>
    <xdr:to>
      <xdr:col>1</xdr:col>
      <xdr:colOff>2305050</xdr:colOff>
      <xdr:row>44</xdr:row>
      <xdr:rowOff>104775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8724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2981325</xdr:colOff>
      <xdr:row>42</xdr:row>
      <xdr:rowOff>19050</xdr:rowOff>
    </xdr:from>
    <xdr:to>
      <xdr:col>2</xdr:col>
      <xdr:colOff>333375</xdr:colOff>
      <xdr:row>45</xdr:row>
      <xdr:rowOff>180975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733800" y="9144000"/>
          <a:ext cx="3400425" cy="762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2</xdr:col>
      <xdr:colOff>0</xdr:colOff>
      <xdr:row>42</xdr:row>
      <xdr:rowOff>19050</xdr:rowOff>
    </xdr:from>
    <xdr:to>
      <xdr:col>3</xdr:col>
      <xdr:colOff>1466850</xdr:colOff>
      <xdr:row>47</xdr:row>
      <xdr:rowOff>123825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6800850" y="8763000"/>
          <a:ext cx="2771775" cy="11049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JUAN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CARLOS SANCHEZ NIÑO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 Fiscal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T.P. 142082 -T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adjunto)</a:t>
          </a:r>
          <a:endParaRPr lang="es-CO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0</xdr:colOff>
      <xdr:row>42</xdr:row>
      <xdr:rowOff>19050</xdr:rowOff>
    </xdr:from>
    <xdr:to>
      <xdr:col>1</xdr:col>
      <xdr:colOff>2924175</xdr:colOff>
      <xdr:row>45</xdr:row>
      <xdr:rowOff>0</xdr:rowOff>
    </xdr:to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0" y="8924925"/>
          <a:ext cx="2924175" cy="58102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2</xdr:col>
      <xdr:colOff>704850</xdr:colOff>
      <xdr:row>0</xdr:row>
      <xdr:rowOff>161925</xdr:rowOff>
    </xdr:from>
    <xdr:to>
      <xdr:col>3</xdr:col>
      <xdr:colOff>1457325</xdr:colOff>
      <xdr:row>4</xdr:row>
      <xdr:rowOff>2117</xdr:rowOff>
    </xdr:to>
    <xdr:pic>
      <xdr:nvPicPr>
        <xdr:cNvPr id="7" name="Imagen 6" descr="cid:image002.jpg@01D4A8CC.FCABCFA0">
          <a:extLst>
            <a:ext uri="{FF2B5EF4-FFF2-40B4-BE49-F238E27FC236}">
              <a16:creationId xmlns:a16="http://schemas.microsoft.com/office/drawing/2014/main" id="{D081DF52-E2AA-4671-B318-D4728C478789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161925"/>
          <a:ext cx="2057400" cy="6402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251619</xdr:colOff>
      <xdr:row>45</xdr:row>
      <xdr:rowOff>134143</xdr:rowOff>
    </xdr:from>
    <xdr:to>
      <xdr:col>7</xdr:col>
      <xdr:colOff>520700</xdr:colOff>
      <xdr:row>50</xdr:row>
      <xdr:rowOff>124618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DB05BB27-0B96-45EE-8D01-F08EAD5753EE}"/>
            </a:ext>
          </a:extLst>
        </xdr:cNvPr>
        <xdr:cNvSpPr txBox="1"/>
      </xdr:nvSpPr>
      <xdr:spPr>
        <a:xfrm>
          <a:off x="7812088" y="9456737"/>
          <a:ext cx="4602956" cy="1002506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7</xdr:col>
      <xdr:colOff>838200</xdr:colOff>
      <xdr:row>45</xdr:row>
      <xdr:rowOff>152401</xdr:rowOff>
    </xdr:from>
    <xdr:to>
      <xdr:col>10</xdr:col>
      <xdr:colOff>1297781</xdr:colOff>
      <xdr:row>51</xdr:row>
      <xdr:rowOff>119064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4702454F-9B7A-4362-8E3E-67792D5BBC2C}"/>
            </a:ext>
          </a:extLst>
        </xdr:cNvPr>
        <xdr:cNvSpPr txBox="1"/>
      </xdr:nvSpPr>
      <xdr:spPr>
        <a:xfrm>
          <a:off x="12732544" y="9474995"/>
          <a:ext cx="5257800" cy="11811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(Ver mi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457200</xdr:colOff>
      <xdr:row>45</xdr:row>
      <xdr:rowOff>152400</xdr:rowOff>
    </xdr:from>
    <xdr:to>
      <xdr:col>2</xdr:col>
      <xdr:colOff>3543300</xdr:colOff>
      <xdr:row>49</xdr:row>
      <xdr:rowOff>85725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D21B0C8E-356E-4CA4-AB90-293DC8A34F3C}"/>
            </a:ext>
          </a:extLst>
        </xdr:cNvPr>
        <xdr:cNvSpPr txBox="1"/>
      </xdr:nvSpPr>
      <xdr:spPr>
        <a:xfrm>
          <a:off x="1981200" y="9458325"/>
          <a:ext cx="308610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8</xdr:col>
      <xdr:colOff>1488281</xdr:colOff>
      <xdr:row>0</xdr:row>
      <xdr:rowOff>178594</xdr:rowOff>
    </xdr:from>
    <xdr:to>
      <xdr:col>10</xdr:col>
      <xdr:colOff>837406</xdr:colOff>
      <xdr:row>4</xdr:row>
      <xdr:rowOff>3969</xdr:rowOff>
    </xdr:to>
    <xdr:pic>
      <xdr:nvPicPr>
        <xdr:cNvPr id="5" name="Imagen 4" descr="cid:image002.jpg@01D4A8CC.FCABCFA0">
          <a:extLst>
            <a:ext uri="{FF2B5EF4-FFF2-40B4-BE49-F238E27FC236}">
              <a16:creationId xmlns:a16="http://schemas.microsoft.com/office/drawing/2014/main" id="{AE5416EB-7055-474D-A21B-7F946BC7DA67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2344" y="178594"/>
          <a:ext cx="2587625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2305050</xdr:colOff>
      <xdr:row>89</xdr:row>
      <xdr:rowOff>19050</xdr:rowOff>
    </xdr:from>
    <xdr:to>
      <xdr:col>3</xdr:col>
      <xdr:colOff>2305050</xdr:colOff>
      <xdr:row>93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06ECAF6-6950-456B-9D55-A0E84EC873A7}"/>
            </a:ext>
          </a:extLst>
        </xdr:cNvPr>
        <xdr:cNvSpPr txBox="1">
          <a:spLocks noChangeArrowheads="1"/>
        </xdr:cNvSpPr>
      </xdr:nvSpPr>
      <xdr:spPr bwMode="auto">
        <a:xfrm>
          <a:off x="3829050" y="17621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2647947</xdr:colOff>
      <xdr:row>90</xdr:row>
      <xdr:rowOff>19050</xdr:rowOff>
    </xdr:from>
    <xdr:to>
      <xdr:col>4</xdr:col>
      <xdr:colOff>166684</xdr:colOff>
      <xdr:row>93</xdr:row>
      <xdr:rowOff>180975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CB67D3C-2D32-471F-BDC5-A460434B76C7}"/>
            </a:ext>
          </a:extLst>
        </xdr:cNvPr>
        <xdr:cNvSpPr txBox="1"/>
      </xdr:nvSpPr>
      <xdr:spPr>
        <a:xfrm>
          <a:off x="4933947" y="15378113"/>
          <a:ext cx="3186112" cy="7691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3</xdr:col>
      <xdr:colOff>5591175</xdr:colOff>
      <xdr:row>90</xdr:row>
      <xdr:rowOff>19050</xdr:rowOff>
    </xdr:from>
    <xdr:to>
      <xdr:col>5</xdr:col>
      <xdr:colOff>1476375</xdr:colOff>
      <xdr:row>95</xdr:row>
      <xdr:rowOff>114300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474BD0D6-564A-4D19-9495-6F78B5601C1B}"/>
            </a:ext>
          </a:extLst>
        </xdr:cNvPr>
        <xdr:cNvSpPr txBox="1"/>
      </xdr:nvSpPr>
      <xdr:spPr>
        <a:xfrm>
          <a:off x="7877175" y="15030450"/>
          <a:ext cx="3171825" cy="10953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(Ver mi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0</xdr:colOff>
      <xdr:row>90</xdr:row>
      <xdr:rowOff>19050</xdr:rowOff>
    </xdr:from>
    <xdr:to>
      <xdr:col>3</xdr:col>
      <xdr:colOff>2924175</xdr:colOff>
      <xdr:row>93</xdr:row>
      <xdr:rowOff>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68EF0A0-4C0C-435C-BA72-A5F98B75FCDA}"/>
            </a:ext>
          </a:extLst>
        </xdr:cNvPr>
        <xdr:cNvSpPr txBox="1"/>
      </xdr:nvSpPr>
      <xdr:spPr>
        <a:xfrm>
          <a:off x="1524000" y="17783175"/>
          <a:ext cx="2924175" cy="58102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4</xdr:col>
      <xdr:colOff>704850</xdr:colOff>
      <xdr:row>2</xdr:row>
      <xdr:rowOff>152400</xdr:rowOff>
    </xdr:from>
    <xdr:to>
      <xdr:col>5</xdr:col>
      <xdr:colOff>1311275</xdr:colOff>
      <xdr:row>5</xdr:row>
      <xdr:rowOff>142875</xdr:rowOff>
    </xdr:to>
    <xdr:pic>
      <xdr:nvPicPr>
        <xdr:cNvPr id="6" name="Imagen 5" descr="cid:image002.jpg@01D4A8CC.FCABCFA0">
          <a:extLst>
            <a:ext uri="{FF2B5EF4-FFF2-40B4-BE49-F238E27FC236}">
              <a16:creationId xmlns:a16="http://schemas.microsoft.com/office/drawing/2014/main" id="{637FDB89-6A2C-46C6-9880-EC1969B2C569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476250"/>
          <a:ext cx="222567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Separado\Plantillas\ESTADO%20E%20C%20S%20%20F%20Y%20E%20F%20E%20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01%20Separado\2018\ESTADO%20E%20C%20S%20%20F%20Y%20E%20F%20E%20%20BAJO%20NIIF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Q7">
            <v>100000</v>
          </cell>
          <cell r="R7">
            <v>6807266251417.1699</v>
          </cell>
          <cell r="S7">
            <v>7013892030817</v>
          </cell>
          <cell r="T7">
            <v>6807266251417.1699</v>
          </cell>
        </row>
        <row r="8">
          <cell r="Q8">
            <v>110000</v>
          </cell>
          <cell r="R8">
            <v>63485202633.800003</v>
          </cell>
          <cell r="S8">
            <v>82664993734.240005</v>
          </cell>
          <cell r="T8">
            <v>63485202633.800003</v>
          </cell>
        </row>
        <row r="9">
          <cell r="Q9">
            <v>110500</v>
          </cell>
          <cell r="R9">
            <v>27515820.68</v>
          </cell>
          <cell r="S9">
            <v>39932845.82</v>
          </cell>
          <cell r="T9">
            <v>27515820.68</v>
          </cell>
        </row>
        <row r="10">
          <cell r="Q10">
            <v>110505</v>
          </cell>
          <cell r="R10">
            <v>16515820.68</v>
          </cell>
          <cell r="S10">
            <v>28932845.82</v>
          </cell>
          <cell r="T10">
            <v>16515820.68</v>
          </cell>
        </row>
        <row r="11">
          <cell r="Q11">
            <v>110510</v>
          </cell>
          <cell r="R11">
            <v>0</v>
          </cell>
          <cell r="S11">
            <v>0</v>
          </cell>
          <cell r="T11">
            <v>0</v>
          </cell>
        </row>
        <row r="12">
          <cell r="Q12">
            <v>110515</v>
          </cell>
          <cell r="R12">
            <v>0</v>
          </cell>
          <cell r="S12">
            <v>0</v>
          </cell>
          <cell r="T12">
            <v>0</v>
          </cell>
        </row>
        <row r="13">
          <cell r="Q13">
            <v>110520</v>
          </cell>
          <cell r="R13">
            <v>11000000</v>
          </cell>
          <cell r="S13">
            <v>11000000</v>
          </cell>
          <cell r="T13">
            <v>11000000</v>
          </cell>
        </row>
        <row r="14">
          <cell r="Q14">
            <v>111000</v>
          </cell>
          <cell r="R14">
            <v>17359652278.900002</v>
          </cell>
          <cell r="S14">
            <v>35906245470.360001</v>
          </cell>
          <cell r="T14">
            <v>17359652278.900002</v>
          </cell>
        </row>
        <row r="15">
          <cell r="Q15">
            <v>111005</v>
          </cell>
          <cell r="R15">
            <v>17359652278.900002</v>
          </cell>
          <cell r="S15">
            <v>35906245470.360001</v>
          </cell>
          <cell r="T15">
            <v>17359652278.900002</v>
          </cell>
        </row>
        <row r="16">
          <cell r="Q16">
            <v>111010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111015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111020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111500</v>
          </cell>
          <cell r="R19">
            <v>46098034534.220001</v>
          </cell>
          <cell r="S19">
            <v>46718815418.059998</v>
          </cell>
          <cell r="T19">
            <v>46098034534.220001</v>
          </cell>
        </row>
        <row r="20">
          <cell r="Q20">
            <v>111505</v>
          </cell>
          <cell r="R20">
            <v>20193020976.529999</v>
          </cell>
          <cell r="S20">
            <v>24988826110.759998</v>
          </cell>
          <cell r="T20">
            <v>20193020976.529999</v>
          </cell>
        </row>
        <row r="21"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Q33">
            <v>120000</v>
          </cell>
          <cell r="R33">
            <v>82331311100.050003</v>
          </cell>
          <cell r="S33">
            <v>87996812540.850006</v>
          </cell>
          <cell r="T33">
            <v>82331311100.050003</v>
          </cell>
        </row>
        <row r="34"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Q39">
            <v>121000</v>
          </cell>
          <cell r="R39">
            <v>82331311100.050003</v>
          </cell>
          <cell r="S39">
            <v>87996812540.850006</v>
          </cell>
          <cell r="T39">
            <v>82331311100.050003</v>
          </cell>
        </row>
        <row r="40">
          <cell r="Q40">
            <v>121005</v>
          </cell>
          <cell r="R40">
            <v>82331311100.050003</v>
          </cell>
          <cell r="S40">
            <v>52984637460.510002</v>
          </cell>
          <cell r="T40">
            <v>82331311100.050003</v>
          </cell>
        </row>
        <row r="41"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130000</v>
          </cell>
          <cell r="R72">
            <v>1164463221606.04</v>
          </cell>
          <cell r="S72">
            <v>1331203047657.1399</v>
          </cell>
          <cell r="T72">
            <v>1164463221606.04</v>
          </cell>
        </row>
        <row r="73">
          <cell r="Q73">
            <v>130100</v>
          </cell>
          <cell r="R73">
            <v>341274448320</v>
          </cell>
          <cell r="S73">
            <v>541194450000</v>
          </cell>
          <cell r="T73">
            <v>341274448320</v>
          </cell>
        </row>
        <row r="74">
          <cell r="Q74">
            <v>130105</v>
          </cell>
          <cell r="R74">
            <v>277454553320</v>
          </cell>
          <cell r="S74">
            <v>467428445000</v>
          </cell>
          <cell r="T74">
            <v>277454553320</v>
          </cell>
        </row>
        <row r="75"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130115</v>
          </cell>
          <cell r="R76">
            <v>63819895000</v>
          </cell>
          <cell r="S76">
            <v>73766005000</v>
          </cell>
          <cell r="T76">
            <v>63819895000</v>
          </cell>
        </row>
        <row r="77"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130200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130205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Q81">
            <v>130300</v>
          </cell>
          <cell r="R81">
            <v>0</v>
          </cell>
          <cell r="S81">
            <v>0</v>
          </cell>
          <cell r="T81">
            <v>0</v>
          </cell>
        </row>
        <row r="82"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130310</v>
          </cell>
          <cell r="R83">
            <v>0</v>
          </cell>
          <cell r="S83">
            <v>0</v>
          </cell>
          <cell r="T83">
            <v>0</v>
          </cell>
        </row>
        <row r="84">
          <cell r="Q84">
            <v>130315</v>
          </cell>
          <cell r="R84">
            <v>0</v>
          </cell>
          <cell r="S84">
            <v>0</v>
          </cell>
          <cell r="T84">
            <v>0</v>
          </cell>
        </row>
        <row r="85"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Q89">
            <v>130500</v>
          </cell>
          <cell r="R89">
            <v>80724500000</v>
          </cell>
          <cell r="S89">
            <v>12511800000</v>
          </cell>
          <cell r="T89">
            <v>80724500000</v>
          </cell>
        </row>
        <row r="90">
          <cell r="Q90">
            <v>130505</v>
          </cell>
          <cell r="R90">
            <v>80724500000</v>
          </cell>
          <cell r="S90">
            <v>12511800000</v>
          </cell>
          <cell r="T90">
            <v>80724500000</v>
          </cell>
        </row>
        <row r="91"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130900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130905</v>
          </cell>
          <cell r="R106">
            <v>0</v>
          </cell>
          <cell r="S106">
            <v>0</v>
          </cell>
          <cell r="T106">
            <v>0</v>
          </cell>
        </row>
        <row r="107"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131500</v>
          </cell>
          <cell r="R129">
            <v>91056994549.539993</v>
          </cell>
          <cell r="S129">
            <v>104036039134.62</v>
          </cell>
          <cell r="T129">
            <v>91056994549.539993</v>
          </cell>
        </row>
        <row r="130">
          <cell r="Q130">
            <v>131505</v>
          </cell>
          <cell r="R130">
            <v>91056994549.539993</v>
          </cell>
          <cell r="S130">
            <v>104036039134.62</v>
          </cell>
          <cell r="T130">
            <v>91056994549.539993</v>
          </cell>
        </row>
        <row r="131"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Q132">
            <v>131600</v>
          </cell>
          <cell r="R132">
            <v>131525402500.61</v>
          </cell>
          <cell r="S132">
            <v>126262831579.98</v>
          </cell>
          <cell r="T132">
            <v>131525402500.61</v>
          </cell>
        </row>
        <row r="133">
          <cell r="Q133">
            <v>131605</v>
          </cell>
          <cell r="R133">
            <v>131525402500.61</v>
          </cell>
          <cell r="S133">
            <v>126262831579.98</v>
          </cell>
          <cell r="T133">
            <v>131525402500.61</v>
          </cell>
        </row>
        <row r="134"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131700</v>
          </cell>
          <cell r="R135">
            <v>295165466199.38</v>
          </cell>
          <cell r="S135">
            <v>288589292642.70001</v>
          </cell>
          <cell r="T135">
            <v>295165466199.38</v>
          </cell>
        </row>
        <row r="136">
          <cell r="Q136">
            <v>131705</v>
          </cell>
          <cell r="R136">
            <v>295165466199.38</v>
          </cell>
          <cell r="S136">
            <v>288589292642.70001</v>
          </cell>
          <cell r="T136">
            <v>295165466199.38</v>
          </cell>
        </row>
        <row r="137"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132000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132015</v>
          </cell>
          <cell r="R145">
            <v>0</v>
          </cell>
          <cell r="S145">
            <v>0</v>
          </cell>
          <cell r="T145">
            <v>0</v>
          </cell>
        </row>
        <row r="146"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132100</v>
          </cell>
          <cell r="R147">
            <v>0</v>
          </cell>
          <cell r="S147">
            <v>61350810000</v>
          </cell>
          <cell r="T147">
            <v>0</v>
          </cell>
        </row>
        <row r="148">
          <cell r="Q148">
            <v>132105</v>
          </cell>
          <cell r="R148">
            <v>0</v>
          </cell>
          <cell r="S148">
            <v>61350810000</v>
          </cell>
          <cell r="T148">
            <v>0</v>
          </cell>
        </row>
        <row r="149"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132200</v>
          </cell>
          <cell r="R152">
            <v>63405590000</v>
          </cell>
          <cell r="S152">
            <v>61414465000</v>
          </cell>
          <cell r="T152">
            <v>63405590000</v>
          </cell>
        </row>
        <row r="153">
          <cell r="Q153">
            <v>132205</v>
          </cell>
          <cell r="R153">
            <v>63405590000</v>
          </cell>
          <cell r="S153">
            <v>61414465000</v>
          </cell>
          <cell r="T153">
            <v>63405590000</v>
          </cell>
        </row>
        <row r="154"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Q157">
            <v>132300</v>
          </cell>
          <cell r="R157">
            <v>224510079.47</v>
          </cell>
          <cell r="S157">
            <v>0</v>
          </cell>
          <cell r="T157">
            <v>224510079.47</v>
          </cell>
        </row>
        <row r="158"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132310</v>
          </cell>
          <cell r="R159">
            <v>224510079.47</v>
          </cell>
          <cell r="S159">
            <v>0</v>
          </cell>
          <cell r="T159">
            <v>224510079.47</v>
          </cell>
        </row>
        <row r="160"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Q257">
            <v>139500</v>
          </cell>
          <cell r="R257">
            <v>14567944572.25</v>
          </cell>
          <cell r="S257">
            <v>14997307955.23</v>
          </cell>
          <cell r="T257">
            <v>14567944572.25</v>
          </cell>
        </row>
        <row r="258">
          <cell r="Q258">
            <v>140000</v>
          </cell>
          <cell r="R258">
            <v>5360672800647.3301</v>
          </cell>
          <cell r="S258">
            <v>5366681700302.46</v>
          </cell>
          <cell r="T258">
            <v>5360672800647.3301</v>
          </cell>
        </row>
        <row r="259"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140400</v>
          </cell>
          <cell r="R265">
            <v>4637195658.6400003</v>
          </cell>
          <cell r="S265">
            <v>4596597185.1999998</v>
          </cell>
          <cell r="T265">
            <v>4637195658.6400003</v>
          </cell>
        </row>
        <row r="266">
          <cell r="Q266">
            <v>140405</v>
          </cell>
          <cell r="R266">
            <v>4571534654.9499998</v>
          </cell>
          <cell r="S266">
            <v>4596597185.1999998</v>
          </cell>
          <cell r="T266">
            <v>4571534654.9499998</v>
          </cell>
        </row>
        <row r="267"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140800</v>
          </cell>
          <cell r="R282">
            <v>621215604.36000001</v>
          </cell>
          <cell r="S282">
            <v>443120936.94</v>
          </cell>
          <cell r="T282">
            <v>621215604.36000001</v>
          </cell>
        </row>
        <row r="283">
          <cell r="Q283">
            <v>140805</v>
          </cell>
          <cell r="R283">
            <v>621215604.36000001</v>
          </cell>
          <cell r="S283">
            <v>443120936.94</v>
          </cell>
          <cell r="T283">
            <v>621215604.36000001</v>
          </cell>
        </row>
        <row r="284">
          <cell r="Q284">
            <v>140810</v>
          </cell>
          <cell r="R284">
            <v>0</v>
          </cell>
          <cell r="S284">
            <v>0</v>
          </cell>
          <cell r="T284">
            <v>0</v>
          </cell>
        </row>
        <row r="285"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Q288">
            <v>141000</v>
          </cell>
          <cell r="R288">
            <v>5564129020305.0098</v>
          </cell>
          <cell r="S288">
            <v>5564390796887.3701</v>
          </cell>
          <cell r="T288">
            <v>5564129020305.0098</v>
          </cell>
        </row>
        <row r="289">
          <cell r="Q289">
            <v>141005</v>
          </cell>
          <cell r="R289">
            <v>5509192422596.3301</v>
          </cell>
          <cell r="S289">
            <v>5504500711213.7695</v>
          </cell>
          <cell r="T289">
            <v>5509192422596.3301</v>
          </cell>
        </row>
        <row r="290">
          <cell r="Q290">
            <v>141010</v>
          </cell>
          <cell r="R290">
            <v>21293305342.68</v>
          </cell>
          <cell r="S290">
            <v>5289111766.6300001</v>
          </cell>
          <cell r="T290">
            <v>21293305342.68</v>
          </cell>
        </row>
        <row r="291">
          <cell r="Q291">
            <v>141015</v>
          </cell>
          <cell r="R291">
            <v>5994803647</v>
          </cell>
          <cell r="S291">
            <v>4254739453.96</v>
          </cell>
          <cell r="T291">
            <v>5994803647</v>
          </cell>
        </row>
        <row r="292">
          <cell r="Q292">
            <v>141020</v>
          </cell>
          <cell r="R292">
            <v>14551771081</v>
          </cell>
          <cell r="S292">
            <v>38274750501.010002</v>
          </cell>
          <cell r="T292">
            <v>14551771081</v>
          </cell>
        </row>
        <row r="293">
          <cell r="Q293">
            <v>141025</v>
          </cell>
          <cell r="R293">
            <v>13096717638</v>
          </cell>
          <cell r="S293">
            <v>12071483952</v>
          </cell>
          <cell r="T293">
            <v>13096717638</v>
          </cell>
        </row>
        <row r="294"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Q301">
            <v>141400</v>
          </cell>
          <cell r="R301">
            <v>14221942718.73</v>
          </cell>
          <cell r="S301">
            <v>14555871380.74</v>
          </cell>
          <cell r="T301">
            <v>14221942718.73</v>
          </cell>
        </row>
        <row r="302">
          <cell r="Q302">
            <v>141405</v>
          </cell>
          <cell r="R302">
            <v>12756061704.129999</v>
          </cell>
          <cell r="S302">
            <v>13538742119.629999</v>
          </cell>
          <cell r="T302">
            <v>12756061704.129999</v>
          </cell>
        </row>
        <row r="303"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141460</v>
          </cell>
          <cell r="R312">
            <v>1465881014.5999999</v>
          </cell>
          <cell r="S312">
            <v>1017129261.11</v>
          </cell>
          <cell r="T312">
            <v>1465881014.5999999</v>
          </cell>
        </row>
        <row r="313"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Q329">
            <v>148700</v>
          </cell>
          <cell r="R329">
            <v>41941308685.32</v>
          </cell>
          <cell r="S329">
            <v>46193255421.150002</v>
          </cell>
          <cell r="T329">
            <v>41941308685.32</v>
          </cell>
        </row>
        <row r="330">
          <cell r="Q330">
            <v>148705</v>
          </cell>
          <cell r="R330">
            <v>27872088.699999999</v>
          </cell>
          <cell r="S330">
            <v>5915664.8300000001</v>
          </cell>
          <cell r="T330">
            <v>27872088.699999999</v>
          </cell>
        </row>
        <row r="331">
          <cell r="Q331">
            <v>148710</v>
          </cell>
          <cell r="R331">
            <v>41913436596.620003</v>
          </cell>
          <cell r="S331">
            <v>46187339756.32</v>
          </cell>
          <cell r="T331">
            <v>41913436596.620003</v>
          </cell>
        </row>
        <row r="332">
          <cell r="Q332">
            <v>148800</v>
          </cell>
          <cell r="R332">
            <v>141506865.22999999</v>
          </cell>
          <cell r="S332">
            <v>157628047.28999999</v>
          </cell>
          <cell r="T332">
            <v>141506865.22999999</v>
          </cell>
        </row>
        <row r="333">
          <cell r="Q333">
            <v>148805</v>
          </cell>
          <cell r="R333">
            <v>127560617.05</v>
          </cell>
          <cell r="S333">
            <v>135387421.22</v>
          </cell>
          <cell r="T333">
            <v>127560617.05</v>
          </cell>
        </row>
        <row r="334"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Q343">
            <v>148860</v>
          </cell>
          <cell r="R343">
            <v>13946248.18</v>
          </cell>
          <cell r="S343">
            <v>22240626.07</v>
          </cell>
          <cell r="T343">
            <v>13946248.18</v>
          </cell>
        </row>
        <row r="344"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Q348">
            <v>148900</v>
          </cell>
          <cell r="R348">
            <v>52281446.939999998</v>
          </cell>
          <cell r="S348">
            <v>45965971.840000004</v>
          </cell>
          <cell r="T348">
            <v>52281446.939999998</v>
          </cell>
        </row>
        <row r="349">
          <cell r="Q349">
            <v>148905</v>
          </cell>
          <cell r="R349">
            <v>45715346.57</v>
          </cell>
          <cell r="S349">
            <v>45965971.840000004</v>
          </cell>
          <cell r="T349">
            <v>45715346.57</v>
          </cell>
        </row>
        <row r="350"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Q353">
            <v>148925</v>
          </cell>
          <cell r="R353">
            <v>6566100.3700000001</v>
          </cell>
          <cell r="S353">
            <v>0</v>
          </cell>
          <cell r="T353">
            <v>6566100.3700000001</v>
          </cell>
        </row>
        <row r="354"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Q359">
            <v>149100</v>
          </cell>
          <cell r="R359">
            <v>8123348.5499999998</v>
          </cell>
          <cell r="S359">
            <v>5544846.04</v>
          </cell>
          <cell r="T359">
            <v>8123348.5499999998</v>
          </cell>
        </row>
        <row r="360">
          <cell r="Q360">
            <v>149105</v>
          </cell>
          <cell r="R360">
            <v>8123348.5499999998</v>
          </cell>
          <cell r="S360">
            <v>5544846.04</v>
          </cell>
          <cell r="T360">
            <v>8123348.5499999998</v>
          </cell>
        </row>
        <row r="361"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149500</v>
          </cell>
          <cell r="R372">
            <v>93871490469.529999</v>
          </cell>
          <cell r="S372">
            <v>113974594457.36</v>
          </cell>
          <cell r="T372">
            <v>93871490469.529999</v>
          </cell>
        </row>
        <row r="373">
          <cell r="Q373">
            <v>149505</v>
          </cell>
          <cell r="R373">
            <v>71528121357.759995</v>
          </cell>
          <cell r="S373">
            <v>72081331953.910004</v>
          </cell>
          <cell r="T373">
            <v>71528121357.759995</v>
          </cell>
        </row>
        <row r="374">
          <cell r="Q374">
            <v>149510</v>
          </cell>
          <cell r="R374">
            <v>613845784.44000006</v>
          </cell>
          <cell r="S374">
            <v>206309606.46000001</v>
          </cell>
          <cell r="T374">
            <v>613845784.44000006</v>
          </cell>
        </row>
        <row r="375">
          <cell r="Q375">
            <v>149515</v>
          </cell>
          <cell r="R375">
            <v>629331594.77999997</v>
          </cell>
          <cell r="S375">
            <v>616832713.17999995</v>
          </cell>
          <cell r="T375">
            <v>629331594.77999997</v>
          </cell>
        </row>
        <row r="376">
          <cell r="Q376">
            <v>149520</v>
          </cell>
          <cell r="R376">
            <v>8003474094.5500002</v>
          </cell>
          <cell r="S376">
            <v>28998636231.810001</v>
          </cell>
          <cell r="T376">
            <v>8003474094.5500002</v>
          </cell>
        </row>
        <row r="377">
          <cell r="Q377">
            <v>149525</v>
          </cell>
          <cell r="R377">
            <v>13096717638</v>
          </cell>
          <cell r="S377">
            <v>12071483952</v>
          </cell>
          <cell r="T377">
            <v>13096717638</v>
          </cell>
        </row>
        <row r="378"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Q384">
            <v>149800</v>
          </cell>
          <cell r="R384">
            <v>86921862823.839996</v>
          </cell>
          <cell r="S384">
            <v>56927697344.110001</v>
          </cell>
          <cell r="T384">
            <v>86921862823.839996</v>
          </cell>
        </row>
        <row r="385"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Q388">
            <v>149820</v>
          </cell>
          <cell r="R388">
            <v>86921862823.839996</v>
          </cell>
          <cell r="S388">
            <v>56927697344.110001</v>
          </cell>
          <cell r="T388">
            <v>86921862823.839996</v>
          </cell>
        </row>
        <row r="389"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Q448">
            <v>160000</v>
          </cell>
          <cell r="R448">
            <v>68145841732.629997</v>
          </cell>
          <cell r="S448">
            <v>71634312704.690002</v>
          </cell>
          <cell r="T448">
            <v>68145841732.629997</v>
          </cell>
        </row>
        <row r="449"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Q455">
            <v>160500</v>
          </cell>
          <cell r="R455">
            <v>29181885313.849998</v>
          </cell>
          <cell r="S455">
            <v>39740337428.040001</v>
          </cell>
          <cell r="T455">
            <v>29181885313.849998</v>
          </cell>
        </row>
        <row r="456">
          <cell r="Q456">
            <v>160510</v>
          </cell>
          <cell r="R456">
            <v>39604219.560000002</v>
          </cell>
          <cell r="S456">
            <v>16899618.420000002</v>
          </cell>
          <cell r="T456">
            <v>39604219.560000002</v>
          </cell>
        </row>
        <row r="457"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160514</v>
          </cell>
          <cell r="R458">
            <v>1884539.82</v>
          </cell>
          <cell r="S458">
            <v>0</v>
          </cell>
          <cell r="T458">
            <v>1884539.82</v>
          </cell>
        </row>
        <row r="459"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Q461">
            <v>160520</v>
          </cell>
          <cell r="R461">
            <v>3858971.86</v>
          </cell>
          <cell r="S461">
            <v>3475072.67</v>
          </cell>
          <cell r="T461">
            <v>3858971.86</v>
          </cell>
        </row>
        <row r="462"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160540</v>
          </cell>
          <cell r="R471">
            <v>28250244717.669998</v>
          </cell>
          <cell r="S471">
            <v>37752406718.400002</v>
          </cell>
          <cell r="T471">
            <v>28250244717.669998</v>
          </cell>
        </row>
        <row r="472">
          <cell r="Q472">
            <v>160542</v>
          </cell>
          <cell r="R472">
            <v>333399089.38999999</v>
          </cell>
          <cell r="S472">
            <v>29698379.640000001</v>
          </cell>
          <cell r="T472">
            <v>333399089.38999999</v>
          </cell>
        </row>
        <row r="473">
          <cell r="Q473">
            <v>160544</v>
          </cell>
          <cell r="R473">
            <v>58169821.579999998</v>
          </cell>
          <cell r="S473">
            <v>91610074.700000003</v>
          </cell>
          <cell r="T473">
            <v>58169821.579999998</v>
          </cell>
        </row>
        <row r="474">
          <cell r="Q474">
            <v>160546</v>
          </cell>
          <cell r="R474">
            <v>151493934.56999999</v>
          </cell>
          <cell r="S474">
            <v>1702186006.6300001</v>
          </cell>
          <cell r="T474">
            <v>151493934.56999999</v>
          </cell>
        </row>
        <row r="475">
          <cell r="Q475">
            <v>160548</v>
          </cell>
          <cell r="R475">
            <v>343230019.39999998</v>
          </cell>
          <cell r="S475">
            <v>90976285.430000007</v>
          </cell>
          <cell r="T475">
            <v>343230019.39999998</v>
          </cell>
        </row>
        <row r="476"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Q479">
            <v>160595</v>
          </cell>
          <cell r="R479">
            <v>0</v>
          </cell>
          <cell r="S479">
            <v>53085272.149999999</v>
          </cell>
          <cell r="T479">
            <v>0</v>
          </cell>
        </row>
        <row r="480"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Q482">
            <v>160800</v>
          </cell>
          <cell r="R482">
            <v>0</v>
          </cell>
          <cell r="S482">
            <v>764365046.55999994</v>
          </cell>
          <cell r="T482">
            <v>0</v>
          </cell>
        </row>
        <row r="483"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Q498">
            <v>160840</v>
          </cell>
          <cell r="R498">
            <v>0</v>
          </cell>
          <cell r="S498">
            <v>18305064.219999999</v>
          </cell>
          <cell r="T498">
            <v>0</v>
          </cell>
        </row>
        <row r="499">
          <cell r="Q499">
            <v>160842</v>
          </cell>
          <cell r="R499">
            <v>0</v>
          </cell>
          <cell r="S499">
            <v>58276085.700000003</v>
          </cell>
          <cell r="T499">
            <v>0</v>
          </cell>
        </row>
        <row r="500">
          <cell r="Q500">
            <v>160844</v>
          </cell>
          <cell r="R500">
            <v>0</v>
          </cell>
          <cell r="S500">
            <v>7481939.1200000001</v>
          </cell>
          <cell r="T500">
            <v>0</v>
          </cell>
        </row>
        <row r="501">
          <cell r="Q501">
            <v>160846</v>
          </cell>
          <cell r="R501">
            <v>0</v>
          </cell>
          <cell r="S501">
            <v>556268210.51999998</v>
          </cell>
          <cell r="T501">
            <v>0</v>
          </cell>
        </row>
        <row r="502">
          <cell r="Q502">
            <v>160848</v>
          </cell>
          <cell r="R502">
            <v>0</v>
          </cell>
          <cell r="S502">
            <v>124033747</v>
          </cell>
          <cell r="T502">
            <v>0</v>
          </cell>
        </row>
        <row r="503"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Q506">
            <v>161000</v>
          </cell>
          <cell r="R506">
            <v>68588916.549999997</v>
          </cell>
          <cell r="S506">
            <v>8529908.4800000004</v>
          </cell>
          <cell r="T506">
            <v>68588916.549999997</v>
          </cell>
        </row>
        <row r="507"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Q512">
            <v>161030</v>
          </cell>
          <cell r="R512">
            <v>0</v>
          </cell>
          <cell r="S512">
            <v>0</v>
          </cell>
          <cell r="T512">
            <v>0</v>
          </cell>
        </row>
        <row r="513"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161200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161205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161300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161330</v>
          </cell>
          <cell r="R550">
            <v>0</v>
          </cell>
          <cell r="S550">
            <v>0</v>
          </cell>
          <cell r="T550">
            <v>0</v>
          </cell>
        </row>
        <row r="551"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Q553">
            <v>161345</v>
          </cell>
          <cell r="R553">
            <v>0</v>
          </cell>
          <cell r="S553">
            <v>0</v>
          </cell>
          <cell r="T553">
            <v>0</v>
          </cell>
        </row>
        <row r="554"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163000</v>
          </cell>
          <cell r="R622">
            <v>17834690566.84</v>
          </cell>
          <cell r="S622">
            <v>22937306425.91</v>
          </cell>
          <cell r="T622">
            <v>17834690566.84</v>
          </cell>
        </row>
        <row r="623">
          <cell r="Q623">
            <v>163005</v>
          </cell>
          <cell r="R623">
            <v>0</v>
          </cell>
          <cell r="S623">
            <v>0</v>
          </cell>
          <cell r="T623">
            <v>0</v>
          </cell>
        </row>
        <row r="624"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Q627">
            <v>163025</v>
          </cell>
          <cell r="R627">
            <v>17834690566.84</v>
          </cell>
          <cell r="S627">
            <v>22707085745.91</v>
          </cell>
          <cell r="T627">
            <v>17834690566.84</v>
          </cell>
        </row>
        <row r="628"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163095</v>
          </cell>
          <cell r="R632">
            <v>0</v>
          </cell>
          <cell r="S632">
            <v>0</v>
          </cell>
          <cell r="T632">
            <v>0</v>
          </cell>
        </row>
        <row r="633">
          <cell r="Q633">
            <v>163200</v>
          </cell>
          <cell r="R633">
            <v>546800000</v>
          </cell>
          <cell r="S633">
            <v>549026885.5</v>
          </cell>
          <cell r="T633">
            <v>546800000</v>
          </cell>
        </row>
        <row r="634">
          <cell r="Q634">
            <v>163400</v>
          </cell>
          <cell r="R634">
            <v>478506794.75999999</v>
          </cell>
          <cell r="S634">
            <v>566307625.17999995</v>
          </cell>
          <cell r="T634">
            <v>478506794.75999999</v>
          </cell>
        </row>
        <row r="635"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Q638">
            <v>163420</v>
          </cell>
          <cell r="R638">
            <v>0</v>
          </cell>
          <cell r="S638">
            <v>0</v>
          </cell>
          <cell r="T638">
            <v>0</v>
          </cell>
        </row>
        <row r="639"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Q641">
            <v>163495</v>
          </cell>
          <cell r="R641">
            <v>478506794.75999999</v>
          </cell>
          <cell r="S641">
            <v>566307625.17999995</v>
          </cell>
          <cell r="T641">
            <v>478506794.75999999</v>
          </cell>
        </row>
        <row r="642"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Q646">
            <v>163600</v>
          </cell>
          <cell r="R646">
            <v>1355707</v>
          </cell>
          <cell r="S646">
            <v>2336196</v>
          </cell>
          <cell r="T646">
            <v>1355707</v>
          </cell>
        </row>
        <row r="647">
          <cell r="Q647">
            <v>163605</v>
          </cell>
          <cell r="R647">
            <v>1305355</v>
          </cell>
          <cell r="S647">
            <v>2336196</v>
          </cell>
          <cell r="T647">
            <v>1305355</v>
          </cell>
        </row>
        <row r="648"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Q652">
            <v>163700</v>
          </cell>
          <cell r="R652">
            <v>77939</v>
          </cell>
          <cell r="S652">
            <v>400829</v>
          </cell>
          <cell r="T652">
            <v>77939</v>
          </cell>
        </row>
        <row r="653"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Q654">
            <v>163710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163900</v>
          </cell>
          <cell r="R664">
            <v>315718620.14999998</v>
          </cell>
          <cell r="S664">
            <v>5247331.8899999997</v>
          </cell>
          <cell r="T664">
            <v>315718620.14999998</v>
          </cell>
        </row>
        <row r="665">
          <cell r="Q665">
            <v>163905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163910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163915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163920</v>
          </cell>
          <cell r="R668">
            <v>0</v>
          </cell>
          <cell r="S668">
            <v>5247331.8899999997</v>
          </cell>
          <cell r="T668">
            <v>0</v>
          </cell>
        </row>
        <row r="669">
          <cell r="Q669">
            <v>163925</v>
          </cell>
          <cell r="R669">
            <v>315718620.14999998</v>
          </cell>
          <cell r="S669">
            <v>0</v>
          </cell>
          <cell r="T669">
            <v>315718620.14999998</v>
          </cell>
        </row>
        <row r="670"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164300</v>
          </cell>
          <cell r="R672">
            <v>0</v>
          </cell>
          <cell r="S672">
            <v>0</v>
          </cell>
          <cell r="T672">
            <v>0</v>
          </cell>
        </row>
        <row r="673"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Q755">
            <v>169000</v>
          </cell>
          <cell r="R755">
            <v>3286810254.7199998</v>
          </cell>
          <cell r="S755">
            <v>6869222490.3900003</v>
          </cell>
          <cell r="T755">
            <v>3286810254.7199998</v>
          </cell>
        </row>
        <row r="756"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Q763">
            <v>169095</v>
          </cell>
          <cell r="R763">
            <v>3286810254.7199998</v>
          </cell>
          <cell r="S763">
            <v>6869222490.3900003</v>
          </cell>
          <cell r="T763">
            <v>3286810254.7199998</v>
          </cell>
        </row>
        <row r="764"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Q786">
            <v>169400</v>
          </cell>
          <cell r="R786">
            <v>1094569011.3199999</v>
          </cell>
          <cell r="S786">
            <v>2362698821.48</v>
          </cell>
          <cell r="T786">
            <v>1094569011.3199999</v>
          </cell>
        </row>
        <row r="787">
          <cell r="Q787">
            <v>169410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Q792">
            <v>169452</v>
          </cell>
          <cell r="R792">
            <v>338163453.75</v>
          </cell>
          <cell r="S792">
            <v>452422930.43000001</v>
          </cell>
          <cell r="T792">
            <v>338163453.75</v>
          </cell>
        </row>
        <row r="793">
          <cell r="Q793">
            <v>169453</v>
          </cell>
          <cell r="R793">
            <v>7929628.4699999997</v>
          </cell>
          <cell r="S793">
            <v>4280367.66</v>
          </cell>
          <cell r="T793">
            <v>7929628.4699999997</v>
          </cell>
        </row>
        <row r="794">
          <cell r="Q794">
            <v>169454</v>
          </cell>
          <cell r="R794">
            <v>6205625.4900000002</v>
          </cell>
          <cell r="S794">
            <v>10178107.6</v>
          </cell>
          <cell r="T794">
            <v>6205625.4900000002</v>
          </cell>
        </row>
        <row r="795">
          <cell r="Q795">
            <v>169456</v>
          </cell>
          <cell r="R795">
            <v>83321664.010000005</v>
          </cell>
          <cell r="S795">
            <v>1676609517.8399999</v>
          </cell>
          <cell r="T795">
            <v>83321664.010000005</v>
          </cell>
        </row>
        <row r="796">
          <cell r="Q796">
            <v>169457</v>
          </cell>
          <cell r="R796">
            <v>343230019.39999998</v>
          </cell>
          <cell r="S796">
            <v>215010032.43000001</v>
          </cell>
          <cell r="T796">
            <v>343230019.39999998</v>
          </cell>
        </row>
        <row r="797"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Q798">
            <v>169463</v>
          </cell>
          <cell r="R798">
            <v>0</v>
          </cell>
          <cell r="S798">
            <v>0</v>
          </cell>
          <cell r="T798">
            <v>0</v>
          </cell>
        </row>
        <row r="799">
          <cell r="Q799">
            <v>169464</v>
          </cell>
          <cell r="R799">
            <v>0</v>
          </cell>
          <cell r="S799">
            <v>0</v>
          </cell>
          <cell r="T799">
            <v>0</v>
          </cell>
        </row>
        <row r="800">
          <cell r="Q800">
            <v>169466</v>
          </cell>
          <cell r="R800">
            <v>0</v>
          </cell>
          <cell r="S800">
            <v>4197865.5199999996</v>
          </cell>
          <cell r="T800">
            <v>0</v>
          </cell>
        </row>
        <row r="801">
          <cell r="Q801">
            <v>169467</v>
          </cell>
          <cell r="R801">
            <v>315718620.19999999</v>
          </cell>
          <cell r="S801">
            <v>0</v>
          </cell>
          <cell r="T801">
            <v>315718620.19999999</v>
          </cell>
        </row>
        <row r="802">
          <cell r="Q802">
            <v>169469</v>
          </cell>
          <cell r="R802">
            <v>0</v>
          </cell>
          <cell r="S802">
            <v>0</v>
          </cell>
          <cell r="T802">
            <v>0</v>
          </cell>
        </row>
        <row r="803"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Q805">
            <v>169472</v>
          </cell>
          <cell r="R805">
            <v>0</v>
          </cell>
          <cell r="S805">
            <v>0</v>
          </cell>
          <cell r="T805">
            <v>0</v>
          </cell>
        </row>
        <row r="806"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169476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169478</v>
          </cell>
          <cell r="R808">
            <v>0</v>
          </cell>
          <cell r="S808">
            <v>0</v>
          </cell>
          <cell r="T808">
            <v>0</v>
          </cell>
        </row>
        <row r="809">
          <cell r="Q809">
            <v>169480</v>
          </cell>
          <cell r="R809">
            <v>0</v>
          </cell>
          <cell r="S809">
            <v>0</v>
          </cell>
          <cell r="T809">
            <v>0</v>
          </cell>
        </row>
        <row r="810">
          <cell r="Q810">
            <v>169482</v>
          </cell>
          <cell r="R810">
            <v>0</v>
          </cell>
          <cell r="S810">
            <v>0</v>
          </cell>
          <cell r="T810">
            <v>0</v>
          </cell>
        </row>
        <row r="811">
          <cell r="Q811">
            <v>169484</v>
          </cell>
          <cell r="R811">
            <v>0</v>
          </cell>
          <cell r="S811">
            <v>0</v>
          </cell>
          <cell r="T811">
            <v>0</v>
          </cell>
        </row>
        <row r="812"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Q819">
            <v>169600</v>
          </cell>
          <cell r="R819">
            <v>30088.23</v>
          </cell>
          <cell r="S819">
            <v>53513.45</v>
          </cell>
          <cell r="T819">
            <v>30088.23</v>
          </cell>
        </row>
        <row r="820"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Q825">
            <v>169652</v>
          </cell>
          <cell r="R825">
            <v>29516.07</v>
          </cell>
          <cell r="S825">
            <v>50597.41</v>
          </cell>
          <cell r="T825">
            <v>29516.07</v>
          </cell>
        </row>
        <row r="826"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Q830">
            <v>169662</v>
          </cell>
          <cell r="R830">
            <v>572.16</v>
          </cell>
          <cell r="S830">
            <v>2916.04</v>
          </cell>
          <cell r="T830">
            <v>572.16</v>
          </cell>
        </row>
        <row r="831">
          <cell r="Q831">
            <v>169663</v>
          </cell>
          <cell r="R831">
            <v>0</v>
          </cell>
          <cell r="S831">
            <v>0</v>
          </cell>
          <cell r="T831">
            <v>0</v>
          </cell>
        </row>
        <row r="832"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Q846">
            <v>169700</v>
          </cell>
          <cell r="R846">
            <v>602584.99</v>
          </cell>
          <cell r="S846">
            <v>192358.17</v>
          </cell>
          <cell r="T846">
            <v>602584.99</v>
          </cell>
        </row>
        <row r="847">
          <cell r="Q847">
            <v>169705</v>
          </cell>
          <cell r="R847">
            <v>396042.26</v>
          </cell>
          <cell r="S847">
            <v>168996.21</v>
          </cell>
          <cell r="T847">
            <v>396042.26</v>
          </cell>
        </row>
        <row r="848"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Q849">
            <v>169715</v>
          </cell>
          <cell r="R849">
            <v>188453.98</v>
          </cell>
          <cell r="S849">
            <v>0</v>
          </cell>
          <cell r="T849">
            <v>188453.98</v>
          </cell>
        </row>
        <row r="850"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Q852">
            <v>169730</v>
          </cell>
          <cell r="R852">
            <v>13053.55</v>
          </cell>
          <cell r="S852">
            <v>23361.96</v>
          </cell>
          <cell r="T852">
            <v>13053.55</v>
          </cell>
        </row>
        <row r="853"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Q854">
            <v>169740</v>
          </cell>
          <cell r="R854">
            <v>5035.2</v>
          </cell>
          <cell r="S854">
            <v>0</v>
          </cell>
          <cell r="T854">
            <v>5035.2</v>
          </cell>
        </row>
        <row r="855"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Q862">
            <v>169800</v>
          </cell>
          <cell r="R862">
            <v>522500000</v>
          </cell>
          <cell r="S862">
            <v>523068283.69</v>
          </cell>
          <cell r="T862">
            <v>522500000</v>
          </cell>
        </row>
        <row r="863"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Q866">
            <v>169820</v>
          </cell>
          <cell r="R866">
            <v>0</v>
          </cell>
          <cell r="S866">
            <v>568283.68999999994</v>
          </cell>
          <cell r="T866">
            <v>0</v>
          </cell>
        </row>
        <row r="867"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Q869">
            <v>169895</v>
          </cell>
          <cell r="R869">
            <v>522500000</v>
          </cell>
          <cell r="S869">
            <v>522500000</v>
          </cell>
          <cell r="T869">
            <v>522500000</v>
          </cell>
        </row>
        <row r="870">
          <cell r="Q870">
            <v>169900</v>
          </cell>
          <cell r="R870">
            <v>200334893.72999999</v>
          </cell>
          <cell r="S870">
            <v>283423072.66000003</v>
          </cell>
          <cell r="T870">
            <v>200334893.72999999</v>
          </cell>
        </row>
        <row r="871">
          <cell r="Q871">
            <v>169905</v>
          </cell>
          <cell r="R871">
            <v>52640.17</v>
          </cell>
          <cell r="S871">
            <v>51743.35</v>
          </cell>
          <cell r="T871">
            <v>52640.17</v>
          </cell>
        </row>
        <row r="872"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Q873">
            <v>169915</v>
          </cell>
          <cell r="R873">
            <v>200282253.56</v>
          </cell>
          <cell r="S873">
            <v>283371329.31</v>
          </cell>
          <cell r="T873">
            <v>200282253.56</v>
          </cell>
        </row>
        <row r="874">
          <cell r="Q874">
            <v>169920</v>
          </cell>
          <cell r="R874">
            <v>0</v>
          </cell>
          <cell r="S874">
            <v>0</v>
          </cell>
          <cell r="T874">
            <v>0</v>
          </cell>
        </row>
        <row r="875">
          <cell r="Q875">
            <v>170000</v>
          </cell>
          <cell r="R875">
            <v>0</v>
          </cell>
          <cell r="S875">
            <v>7237000</v>
          </cell>
          <cell r="T875">
            <v>0</v>
          </cell>
        </row>
        <row r="876">
          <cell r="Q876">
            <v>170100</v>
          </cell>
          <cell r="R876">
            <v>0</v>
          </cell>
          <cell r="S876">
            <v>0</v>
          </cell>
          <cell r="T876">
            <v>0</v>
          </cell>
        </row>
        <row r="877">
          <cell r="Q877">
            <v>170105</v>
          </cell>
          <cell r="R877">
            <v>0</v>
          </cell>
          <cell r="S877">
            <v>0</v>
          </cell>
          <cell r="T877">
            <v>0</v>
          </cell>
        </row>
        <row r="878"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Q879">
            <v>170115</v>
          </cell>
          <cell r="R879">
            <v>0</v>
          </cell>
          <cell r="S879">
            <v>0</v>
          </cell>
          <cell r="T879">
            <v>0</v>
          </cell>
        </row>
        <row r="880"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Q881">
            <v>170195</v>
          </cell>
          <cell r="R881">
            <v>0</v>
          </cell>
          <cell r="S881">
            <v>0</v>
          </cell>
          <cell r="T881">
            <v>0</v>
          </cell>
        </row>
        <row r="882">
          <cell r="Q882">
            <v>170200</v>
          </cell>
          <cell r="R882">
            <v>0</v>
          </cell>
          <cell r="S882">
            <v>0</v>
          </cell>
          <cell r="T882">
            <v>0</v>
          </cell>
        </row>
        <row r="883">
          <cell r="Q883">
            <v>170205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170210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Q887">
            <v>170225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170230</v>
          </cell>
          <cell r="R888">
            <v>0</v>
          </cell>
          <cell r="S888">
            <v>0</v>
          </cell>
          <cell r="T888">
            <v>0</v>
          </cell>
        </row>
        <row r="889"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170500</v>
          </cell>
          <cell r="R901">
            <v>0</v>
          </cell>
          <cell r="S901">
            <v>7237000</v>
          </cell>
          <cell r="T901">
            <v>0</v>
          </cell>
        </row>
        <row r="902"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170595</v>
          </cell>
          <cell r="R908">
            <v>0</v>
          </cell>
          <cell r="S908">
            <v>7237000</v>
          </cell>
          <cell r="T908">
            <v>0</v>
          </cell>
        </row>
        <row r="909">
          <cell r="Q909">
            <v>177500</v>
          </cell>
          <cell r="R909">
            <v>0</v>
          </cell>
          <cell r="S909">
            <v>0</v>
          </cell>
          <cell r="T909">
            <v>0</v>
          </cell>
        </row>
        <row r="910">
          <cell r="Q910">
            <v>177505</v>
          </cell>
          <cell r="R910">
            <v>0</v>
          </cell>
          <cell r="S910">
            <v>0</v>
          </cell>
          <cell r="T910">
            <v>0</v>
          </cell>
        </row>
        <row r="911">
          <cell r="Q911">
            <v>177510</v>
          </cell>
          <cell r="R911">
            <v>0</v>
          </cell>
          <cell r="S911">
            <v>0</v>
          </cell>
          <cell r="T911">
            <v>0</v>
          </cell>
        </row>
        <row r="912"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Q915">
            <v>180000</v>
          </cell>
          <cell r="R915">
            <v>32054584213.419998</v>
          </cell>
          <cell r="S915">
            <v>32411290949.919998</v>
          </cell>
          <cell r="T915">
            <v>32054584213.419998</v>
          </cell>
        </row>
        <row r="916">
          <cell r="Q916">
            <v>180100</v>
          </cell>
          <cell r="R916">
            <v>32054584213.419998</v>
          </cell>
          <cell r="S916">
            <v>28282294021.599998</v>
          </cell>
          <cell r="T916">
            <v>32054584213.419998</v>
          </cell>
        </row>
        <row r="917">
          <cell r="Q917">
            <v>180102</v>
          </cell>
          <cell r="R917">
            <v>77685425</v>
          </cell>
          <cell r="S917">
            <v>77685425</v>
          </cell>
          <cell r="T917">
            <v>77685425</v>
          </cell>
        </row>
        <row r="918">
          <cell r="Q918">
            <v>180104</v>
          </cell>
          <cell r="R918">
            <v>1217071671.1300001</v>
          </cell>
          <cell r="S918">
            <v>1019055412.79</v>
          </cell>
          <cell r="T918">
            <v>1217071671.1300001</v>
          </cell>
        </row>
        <row r="919"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180108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Q922">
            <v>180112</v>
          </cell>
          <cell r="R922">
            <v>479108328</v>
          </cell>
          <cell r="S922">
            <v>479108328</v>
          </cell>
          <cell r="T922">
            <v>479108328</v>
          </cell>
        </row>
        <row r="923"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Q927">
            <v>180122</v>
          </cell>
          <cell r="R927">
            <v>2997282240.6399999</v>
          </cell>
          <cell r="S927">
            <v>2943100815.1999998</v>
          </cell>
          <cell r="T927">
            <v>2997282240.6399999</v>
          </cell>
        </row>
        <row r="928">
          <cell r="Q928">
            <v>180124</v>
          </cell>
          <cell r="R928">
            <v>1989048687.23</v>
          </cell>
          <cell r="S928">
            <v>1271977646.52</v>
          </cell>
          <cell r="T928">
            <v>1989048687.23</v>
          </cell>
        </row>
        <row r="929"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Q930">
            <v>180128</v>
          </cell>
          <cell r="R930">
            <v>0</v>
          </cell>
          <cell r="S930">
            <v>0</v>
          </cell>
          <cell r="T930">
            <v>0</v>
          </cell>
        </row>
        <row r="931"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180160</v>
          </cell>
          <cell r="R946">
            <v>27603269403.869999</v>
          </cell>
          <cell r="S946">
            <v>23570867162.209999</v>
          </cell>
          <cell r="T946">
            <v>27603269403.869999</v>
          </cell>
        </row>
        <row r="947">
          <cell r="Q947">
            <v>180162</v>
          </cell>
          <cell r="R947">
            <v>7407188086.71</v>
          </cell>
          <cell r="S947">
            <v>6893767078.6599998</v>
          </cell>
          <cell r="T947">
            <v>7407188086.71</v>
          </cell>
        </row>
        <row r="948"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Q950">
            <v>181600</v>
          </cell>
          <cell r="R950">
            <v>0</v>
          </cell>
          <cell r="S950">
            <v>0</v>
          </cell>
          <cell r="T950">
            <v>0</v>
          </cell>
        </row>
        <row r="951">
          <cell r="Q951">
            <v>181605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181610</v>
          </cell>
          <cell r="R952">
            <v>0</v>
          </cell>
          <cell r="S952">
            <v>0</v>
          </cell>
          <cell r="T952">
            <v>0</v>
          </cell>
        </row>
        <row r="953">
          <cell r="Q953">
            <v>181615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Q956">
            <v>181630</v>
          </cell>
          <cell r="R956">
            <v>0</v>
          </cell>
          <cell r="S956">
            <v>0</v>
          </cell>
          <cell r="T956">
            <v>0</v>
          </cell>
        </row>
        <row r="957"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Q961">
            <v>181697</v>
          </cell>
          <cell r="R961">
            <v>0</v>
          </cell>
          <cell r="S961">
            <v>0</v>
          </cell>
          <cell r="T961">
            <v>0</v>
          </cell>
        </row>
        <row r="962">
          <cell r="Q962">
            <v>181698</v>
          </cell>
          <cell r="R962">
            <v>0</v>
          </cell>
          <cell r="S962">
            <v>0</v>
          </cell>
          <cell r="T962">
            <v>0</v>
          </cell>
        </row>
        <row r="963"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Q1001">
            <v>190000</v>
          </cell>
          <cell r="R1001">
            <v>36113289483.900002</v>
          </cell>
          <cell r="S1001">
            <v>41292635927.699997</v>
          </cell>
          <cell r="T1001">
            <v>36113289483.900002</v>
          </cell>
        </row>
        <row r="1002"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Q1003">
            <v>191000</v>
          </cell>
          <cell r="R1003">
            <v>26680913000.049999</v>
          </cell>
          <cell r="S1003">
            <v>32494821000.049999</v>
          </cell>
          <cell r="T1003">
            <v>26680913000.049999</v>
          </cell>
        </row>
        <row r="1004">
          <cell r="Q1004">
            <v>191100</v>
          </cell>
          <cell r="R1004">
            <v>8225052452.3000002</v>
          </cell>
          <cell r="S1004">
            <v>8018569348.3999996</v>
          </cell>
          <cell r="T1004">
            <v>8225052452.3000002</v>
          </cell>
        </row>
        <row r="1005"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Q1009">
            <v>191125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191130</v>
          </cell>
          <cell r="R1010">
            <v>6386007414.6700001</v>
          </cell>
          <cell r="S1010">
            <v>5579975367.96</v>
          </cell>
          <cell r="T1010">
            <v>6386007414.6700001</v>
          </cell>
        </row>
        <row r="1011">
          <cell r="Q1011">
            <v>191135</v>
          </cell>
          <cell r="R1011">
            <v>26693504169.389999</v>
          </cell>
          <cell r="S1011">
            <v>14171572858.969999</v>
          </cell>
          <cell r="T1011">
            <v>26693504169.389999</v>
          </cell>
        </row>
        <row r="1012"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191165</v>
          </cell>
          <cell r="R1017">
            <v>24854459131.759998</v>
          </cell>
          <cell r="S1017">
            <v>11732978878.530001</v>
          </cell>
          <cell r="T1017">
            <v>24854459131.759998</v>
          </cell>
        </row>
        <row r="1018">
          <cell r="Q1018">
            <v>191170</v>
          </cell>
          <cell r="R1018">
            <v>0</v>
          </cell>
          <cell r="S1018">
            <v>0</v>
          </cell>
          <cell r="T1018">
            <v>0</v>
          </cell>
        </row>
        <row r="1019"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Q1024">
            <v>192500</v>
          </cell>
          <cell r="R1024">
            <v>656935443.66999996</v>
          </cell>
          <cell r="S1024">
            <v>661735290.38</v>
          </cell>
          <cell r="T1024">
            <v>656935443.66999996</v>
          </cell>
        </row>
        <row r="1025">
          <cell r="Q1025">
            <v>192505</v>
          </cell>
          <cell r="R1025">
            <v>118236701</v>
          </cell>
          <cell r="S1025">
            <v>129892714</v>
          </cell>
          <cell r="T1025">
            <v>118236701</v>
          </cell>
        </row>
        <row r="1026"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Q1029">
            <v>192595</v>
          </cell>
          <cell r="R1029">
            <v>538698742.66999996</v>
          </cell>
          <cell r="S1029">
            <v>531842576.38</v>
          </cell>
          <cell r="T1029">
            <v>538698742.66999996</v>
          </cell>
        </row>
        <row r="1030"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194500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195000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196000</v>
          </cell>
          <cell r="R1048">
            <v>51039577</v>
          </cell>
          <cell r="S1048">
            <v>14488889</v>
          </cell>
          <cell r="T1048">
            <v>51039577</v>
          </cell>
        </row>
        <row r="1049"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196095</v>
          </cell>
          <cell r="R1052">
            <v>51039577</v>
          </cell>
          <cell r="S1052">
            <v>14488889</v>
          </cell>
          <cell r="T1052">
            <v>51039577</v>
          </cell>
        </row>
        <row r="1053"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200000</v>
          </cell>
          <cell r="R1055">
            <v>5428605435225.3301</v>
          </cell>
          <cell r="S1055">
            <v>5545847620870.3096</v>
          </cell>
          <cell r="T1055">
            <v>5428605435225.3301</v>
          </cell>
        </row>
        <row r="1056">
          <cell r="Q1056">
            <v>210000</v>
          </cell>
          <cell r="R1056">
            <v>3150807714136.6802</v>
          </cell>
          <cell r="S1056">
            <v>3389773794673.9199</v>
          </cell>
          <cell r="T1056">
            <v>3150807714136.6802</v>
          </cell>
        </row>
        <row r="1057"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Q1066">
            <v>210700</v>
          </cell>
          <cell r="R1066">
            <v>2535292721830.1201</v>
          </cell>
          <cell r="S1066">
            <v>2788051400729.54</v>
          </cell>
          <cell r="T1066">
            <v>2535292721830.1201</v>
          </cell>
        </row>
        <row r="1067">
          <cell r="Q1067">
            <v>210705</v>
          </cell>
          <cell r="R1067">
            <v>0</v>
          </cell>
          <cell r="S1067">
            <v>0</v>
          </cell>
          <cell r="T1067">
            <v>0</v>
          </cell>
        </row>
        <row r="1068">
          <cell r="Q1068">
            <v>210710</v>
          </cell>
          <cell r="R1068">
            <v>258000000000</v>
          </cell>
          <cell r="S1068">
            <v>553094396124.53003</v>
          </cell>
          <cell r="T1068">
            <v>258000000000</v>
          </cell>
        </row>
        <row r="1069">
          <cell r="Q1069">
            <v>210715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210720</v>
          </cell>
          <cell r="R1070">
            <v>2277292721830.1201</v>
          </cell>
          <cell r="S1070">
            <v>2234957004605.0098</v>
          </cell>
          <cell r="T1070">
            <v>2277292721830.1201</v>
          </cell>
        </row>
        <row r="1071"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Q1333">
            <v>240000</v>
          </cell>
          <cell r="R1333">
            <v>2039772306608.1399</v>
          </cell>
          <cell r="S1333">
            <v>1952070709359.3401</v>
          </cell>
          <cell r="T1333">
            <v>2039772306608.1399</v>
          </cell>
        </row>
        <row r="1334"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Q1346">
            <v>242000</v>
          </cell>
          <cell r="R1346">
            <v>0</v>
          </cell>
          <cell r="S1346">
            <v>0</v>
          </cell>
          <cell r="T1346">
            <v>0</v>
          </cell>
        </row>
        <row r="1347"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Q1350">
            <v>243500</v>
          </cell>
          <cell r="R1350">
            <v>0</v>
          </cell>
          <cell r="S1350">
            <v>1079927775.6800001</v>
          </cell>
          <cell r="T1350">
            <v>0</v>
          </cell>
        </row>
        <row r="1351">
          <cell r="Q1351">
            <v>243505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Q1358">
            <v>243560</v>
          </cell>
          <cell r="R1358">
            <v>0</v>
          </cell>
          <cell r="S1358">
            <v>1079927775.6800001</v>
          </cell>
          <cell r="T1358">
            <v>0</v>
          </cell>
        </row>
        <row r="1359"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250000</v>
          </cell>
          <cell r="R1394">
            <v>37243196521.230003</v>
          </cell>
          <cell r="S1394">
            <v>58564963399.279999</v>
          </cell>
          <cell r="T1394">
            <v>37243196521.230003</v>
          </cell>
        </row>
        <row r="1395">
          <cell r="Q1395">
            <v>250100</v>
          </cell>
          <cell r="R1395">
            <v>888512962.22000003</v>
          </cell>
          <cell r="S1395">
            <v>60000000</v>
          </cell>
          <cell r="T1395">
            <v>888512962.22000003</v>
          </cell>
        </row>
        <row r="1396">
          <cell r="Q1396">
            <v>250105</v>
          </cell>
          <cell r="R1396">
            <v>202844989</v>
          </cell>
          <cell r="S1396">
            <v>0</v>
          </cell>
          <cell r="T1396">
            <v>202844989</v>
          </cell>
        </row>
        <row r="1397">
          <cell r="Q1397">
            <v>250110</v>
          </cell>
          <cell r="R1397">
            <v>685667973.22000003</v>
          </cell>
          <cell r="S1397">
            <v>60000000</v>
          </cell>
          <cell r="T1397">
            <v>685667973.22000003</v>
          </cell>
        </row>
        <row r="1398"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Q1400">
            <v>250200</v>
          </cell>
          <cell r="R1400">
            <v>69567191</v>
          </cell>
          <cell r="S1400">
            <v>48354000</v>
          </cell>
          <cell r="T1400">
            <v>69567191</v>
          </cell>
        </row>
        <row r="1401"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250295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250300</v>
          </cell>
          <cell r="R1408">
            <v>1046823374.3200001</v>
          </cell>
          <cell r="S1408">
            <v>1175824024.22</v>
          </cell>
          <cell r="T1408">
            <v>1046823374.3200001</v>
          </cell>
        </row>
        <row r="1409">
          <cell r="Q1409">
            <v>250305</v>
          </cell>
          <cell r="R1409">
            <v>0</v>
          </cell>
          <cell r="S1409">
            <v>0</v>
          </cell>
          <cell r="T1409">
            <v>0</v>
          </cell>
        </row>
        <row r="1410">
          <cell r="Q1410">
            <v>250310</v>
          </cell>
          <cell r="R1410">
            <v>862970000</v>
          </cell>
          <cell r="S1410">
            <v>1102517000</v>
          </cell>
          <cell r="T1410">
            <v>862970000</v>
          </cell>
        </row>
        <row r="1411"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Q1416">
            <v>250340</v>
          </cell>
          <cell r="R1416">
            <v>183853374.31999999</v>
          </cell>
          <cell r="S1416">
            <v>73307024.219999999</v>
          </cell>
          <cell r="T1416">
            <v>183853374.31999999</v>
          </cell>
        </row>
        <row r="1417">
          <cell r="Q1417">
            <v>250345</v>
          </cell>
          <cell r="R1417">
            <v>0</v>
          </cell>
          <cell r="S1417">
            <v>0</v>
          </cell>
          <cell r="T1417">
            <v>0</v>
          </cell>
        </row>
        <row r="1418"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Q1422">
            <v>250500</v>
          </cell>
          <cell r="R1422">
            <v>39353578</v>
          </cell>
          <cell r="S1422">
            <v>0</v>
          </cell>
          <cell r="T1422">
            <v>39353578</v>
          </cell>
        </row>
        <row r="1423">
          <cell r="Q1423">
            <v>250600</v>
          </cell>
          <cell r="R1423">
            <v>5796.88</v>
          </cell>
          <cell r="S1423">
            <v>4333</v>
          </cell>
          <cell r="T1423">
            <v>5796.88</v>
          </cell>
        </row>
        <row r="1424"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250615</v>
          </cell>
          <cell r="R1426">
            <v>0</v>
          </cell>
          <cell r="S1426">
            <v>0</v>
          </cell>
          <cell r="T1426">
            <v>0</v>
          </cell>
        </row>
        <row r="1427"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250645</v>
          </cell>
          <cell r="R1432">
            <v>5796.88</v>
          </cell>
          <cell r="S1432">
            <v>4333</v>
          </cell>
          <cell r="T1432">
            <v>5796.88</v>
          </cell>
        </row>
        <row r="1433"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251100</v>
          </cell>
          <cell r="R1442">
            <v>1613757078</v>
          </cell>
          <cell r="S1442">
            <v>1406337857.0899999</v>
          </cell>
          <cell r="T1442">
            <v>1613757078</v>
          </cell>
        </row>
        <row r="1443">
          <cell r="Q1443">
            <v>251105</v>
          </cell>
          <cell r="R1443">
            <v>1583757078</v>
          </cell>
          <cell r="S1443">
            <v>1356337857.0899999</v>
          </cell>
          <cell r="T1443">
            <v>1583757078</v>
          </cell>
        </row>
        <row r="1444"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251400</v>
          </cell>
          <cell r="R1449">
            <v>0</v>
          </cell>
          <cell r="S1449">
            <v>0</v>
          </cell>
          <cell r="T1449">
            <v>0</v>
          </cell>
        </row>
        <row r="1450"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Q1464">
            <v>251419</v>
          </cell>
          <cell r="R1464">
            <v>0</v>
          </cell>
          <cell r="S1464">
            <v>0</v>
          </cell>
          <cell r="T1464">
            <v>0</v>
          </cell>
        </row>
        <row r="1465"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Q1475">
            <v>251495</v>
          </cell>
          <cell r="R1475">
            <v>0</v>
          </cell>
          <cell r="S1475">
            <v>0</v>
          </cell>
          <cell r="T1475">
            <v>0</v>
          </cell>
        </row>
        <row r="1476"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251900</v>
          </cell>
          <cell r="R1496">
            <v>2385939513.6100001</v>
          </cell>
          <cell r="S1496">
            <v>4135925408.3899999</v>
          </cell>
          <cell r="T1496">
            <v>2385939513.6100001</v>
          </cell>
        </row>
        <row r="1497">
          <cell r="Q1497">
            <v>251905</v>
          </cell>
          <cell r="R1497">
            <v>2308500689.2199998</v>
          </cell>
          <cell r="S1497">
            <v>4053320454.6900001</v>
          </cell>
          <cell r="T1497">
            <v>2308500689.2199998</v>
          </cell>
        </row>
        <row r="1498">
          <cell r="Q1498">
            <v>251910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Q1501">
            <v>251925</v>
          </cell>
          <cell r="R1501">
            <v>0</v>
          </cell>
          <cell r="S1501">
            <v>0</v>
          </cell>
          <cell r="T1501">
            <v>0</v>
          </cell>
        </row>
        <row r="1502">
          <cell r="Q1502">
            <v>251930</v>
          </cell>
          <cell r="R1502">
            <v>0</v>
          </cell>
          <cell r="S1502">
            <v>0</v>
          </cell>
          <cell r="T1502">
            <v>0</v>
          </cell>
        </row>
        <row r="1503">
          <cell r="Q1503">
            <v>251935</v>
          </cell>
          <cell r="R1503">
            <v>1795069</v>
          </cell>
          <cell r="S1503">
            <v>0</v>
          </cell>
          <cell r="T1503">
            <v>1795069</v>
          </cell>
        </row>
        <row r="1504">
          <cell r="Q1504">
            <v>251940</v>
          </cell>
          <cell r="R1504">
            <v>0</v>
          </cell>
          <cell r="S1504">
            <v>0</v>
          </cell>
          <cell r="T1504">
            <v>0</v>
          </cell>
        </row>
        <row r="1505">
          <cell r="Q1505">
            <v>251945</v>
          </cell>
          <cell r="R1505">
            <v>5343700</v>
          </cell>
          <cell r="S1505">
            <v>0</v>
          </cell>
          <cell r="T1505">
            <v>5343700</v>
          </cell>
        </row>
        <row r="1506">
          <cell r="Q1506">
            <v>251995</v>
          </cell>
          <cell r="R1506">
            <v>70300055.390000001</v>
          </cell>
          <cell r="S1506">
            <v>82604953.700000003</v>
          </cell>
          <cell r="T1506">
            <v>70300055.390000001</v>
          </cell>
        </row>
        <row r="1507"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Q1529">
            <v>253100</v>
          </cell>
          <cell r="R1529">
            <v>0</v>
          </cell>
          <cell r="S1529">
            <v>0</v>
          </cell>
          <cell r="T1529">
            <v>0</v>
          </cell>
        </row>
        <row r="1530"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Q1589">
            <v>255800</v>
          </cell>
          <cell r="R1589">
            <v>22493316999.860001</v>
          </cell>
          <cell r="S1589">
            <v>40614007999.860001</v>
          </cell>
          <cell r="T1589">
            <v>22493316999.860001</v>
          </cell>
        </row>
        <row r="1590"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Q1597">
            <v>259000</v>
          </cell>
          <cell r="R1597">
            <v>8531101641.5900002</v>
          </cell>
          <cell r="S1597">
            <v>8856560894.5799999</v>
          </cell>
          <cell r="T1597">
            <v>8531101641.5900002</v>
          </cell>
        </row>
        <row r="1598"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Q1599">
            <v>259010</v>
          </cell>
          <cell r="R1599">
            <v>0</v>
          </cell>
          <cell r="S1599">
            <v>0</v>
          </cell>
          <cell r="T1599">
            <v>0</v>
          </cell>
        </row>
        <row r="1600"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Q1605">
            <v>259050</v>
          </cell>
          <cell r="R1605">
            <v>3520334.92</v>
          </cell>
          <cell r="S1605">
            <v>0</v>
          </cell>
          <cell r="T1605">
            <v>3520334.92</v>
          </cell>
        </row>
        <row r="1606"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Q1612">
            <v>259090</v>
          </cell>
          <cell r="R1612">
            <v>0</v>
          </cell>
          <cell r="S1612">
            <v>0</v>
          </cell>
          <cell r="T1612">
            <v>0</v>
          </cell>
        </row>
        <row r="1613">
          <cell r="Q1613">
            <v>259095</v>
          </cell>
          <cell r="R1613">
            <v>8527581306.6700001</v>
          </cell>
          <cell r="S1613">
            <v>8856560894.5799999</v>
          </cell>
          <cell r="T1613">
            <v>8527581306.6700001</v>
          </cell>
        </row>
        <row r="1614"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Q1677">
            <v>270000</v>
          </cell>
          <cell r="R1677">
            <v>4414459435.4099998</v>
          </cell>
          <cell r="S1677">
            <v>5050075830.4099998</v>
          </cell>
          <cell r="T1677">
            <v>4414459435.4099998</v>
          </cell>
        </row>
        <row r="1678">
          <cell r="Q1678">
            <v>270500</v>
          </cell>
          <cell r="R1678">
            <v>0</v>
          </cell>
          <cell r="S1678">
            <v>191373112</v>
          </cell>
          <cell r="T1678">
            <v>0</v>
          </cell>
        </row>
        <row r="1679">
          <cell r="Q1679">
            <v>271000</v>
          </cell>
          <cell r="R1679">
            <v>1034719290.41</v>
          </cell>
          <cell r="S1679">
            <v>1066695531.41</v>
          </cell>
          <cell r="T1679">
            <v>1034719290.41</v>
          </cell>
        </row>
        <row r="1680">
          <cell r="Q1680">
            <v>271500</v>
          </cell>
          <cell r="R1680">
            <v>122510494</v>
          </cell>
          <cell r="S1680">
            <v>124915940</v>
          </cell>
          <cell r="T1680">
            <v>122510494</v>
          </cell>
        </row>
        <row r="1681">
          <cell r="Q1681">
            <v>272000</v>
          </cell>
          <cell r="R1681">
            <v>3257229651</v>
          </cell>
          <cell r="S1681">
            <v>3667091247</v>
          </cell>
          <cell r="T1681">
            <v>3257229651</v>
          </cell>
        </row>
        <row r="1682">
          <cell r="Q1682">
            <v>272500</v>
          </cell>
          <cell r="R1682">
            <v>0</v>
          </cell>
          <cell r="S1682">
            <v>0</v>
          </cell>
          <cell r="T1682">
            <v>0</v>
          </cell>
        </row>
        <row r="1683">
          <cell r="Q1683">
            <v>273000</v>
          </cell>
          <cell r="R1683">
            <v>0</v>
          </cell>
          <cell r="S1683">
            <v>0</v>
          </cell>
          <cell r="T1683">
            <v>0</v>
          </cell>
        </row>
        <row r="1684">
          <cell r="Q1684">
            <v>273500</v>
          </cell>
          <cell r="R1684">
            <v>0</v>
          </cell>
          <cell r="S1684">
            <v>0</v>
          </cell>
          <cell r="T1684">
            <v>0</v>
          </cell>
        </row>
        <row r="1685"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Q1694">
            <v>279500</v>
          </cell>
          <cell r="R1694">
            <v>0</v>
          </cell>
          <cell r="S1694">
            <v>0</v>
          </cell>
          <cell r="T1694">
            <v>0</v>
          </cell>
        </row>
        <row r="1695">
          <cell r="Q1695">
            <v>280000</v>
          </cell>
          <cell r="R1695">
            <v>589813286.91999996</v>
          </cell>
          <cell r="S1695">
            <v>725450797.21000004</v>
          </cell>
          <cell r="T1695">
            <v>589813286.91999996</v>
          </cell>
        </row>
        <row r="1696"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Q1746">
            <v>281800</v>
          </cell>
          <cell r="R1746">
            <v>0</v>
          </cell>
          <cell r="S1746">
            <v>0</v>
          </cell>
          <cell r="T1746">
            <v>0</v>
          </cell>
        </row>
        <row r="1747"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Q1762">
            <v>282300</v>
          </cell>
          <cell r="R1762">
            <v>0</v>
          </cell>
          <cell r="S1762">
            <v>0</v>
          </cell>
          <cell r="T1762">
            <v>0</v>
          </cell>
        </row>
        <row r="1763">
          <cell r="Q1763">
            <v>290000</v>
          </cell>
          <cell r="R1763">
            <v>138429835838.95001</v>
          </cell>
          <cell r="S1763">
            <v>117111676793.14999</v>
          </cell>
          <cell r="T1763">
            <v>138429835838.95001</v>
          </cell>
        </row>
        <row r="1764"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Q1765">
            <v>290700</v>
          </cell>
          <cell r="R1765">
            <v>103245518841.50999</v>
          </cell>
          <cell r="S1765">
            <v>90654952835.910004</v>
          </cell>
          <cell r="T1765">
            <v>103245518841.50999</v>
          </cell>
        </row>
        <row r="1766"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Q1767">
            <v>290710</v>
          </cell>
          <cell r="R1767">
            <v>0</v>
          </cell>
          <cell r="S1767">
            <v>0</v>
          </cell>
          <cell r="T1767">
            <v>0</v>
          </cell>
        </row>
        <row r="1768"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Q1775">
            <v>290795</v>
          </cell>
          <cell r="R1775">
            <v>103245518841.50999</v>
          </cell>
          <cell r="S1775">
            <v>90654952835.910004</v>
          </cell>
          <cell r="T1775">
            <v>103245518841.50999</v>
          </cell>
        </row>
        <row r="1776">
          <cell r="Q1776">
            <v>290800</v>
          </cell>
          <cell r="R1776">
            <v>0</v>
          </cell>
          <cell r="S1776">
            <v>0</v>
          </cell>
          <cell r="T1776">
            <v>0</v>
          </cell>
        </row>
        <row r="1777"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Q1803">
            <v>294000</v>
          </cell>
          <cell r="R1803">
            <v>0</v>
          </cell>
          <cell r="S1803">
            <v>0</v>
          </cell>
          <cell r="T1803">
            <v>0</v>
          </cell>
        </row>
        <row r="1804">
          <cell r="Q1804">
            <v>294095</v>
          </cell>
          <cell r="R1804">
            <v>0</v>
          </cell>
          <cell r="S1804">
            <v>0</v>
          </cell>
          <cell r="T1804">
            <v>0</v>
          </cell>
        </row>
        <row r="1805"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Q1811">
            <v>299000</v>
          </cell>
          <cell r="R1811">
            <v>34718184319.809998</v>
          </cell>
          <cell r="S1811">
            <v>26386918890.619999</v>
          </cell>
          <cell r="T1811">
            <v>34718184319.809998</v>
          </cell>
        </row>
        <row r="1812">
          <cell r="Q1812">
            <v>299005</v>
          </cell>
          <cell r="R1812">
            <v>0</v>
          </cell>
          <cell r="S1812">
            <v>0</v>
          </cell>
          <cell r="T1812">
            <v>0</v>
          </cell>
        </row>
        <row r="1813"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Q1820">
            <v>299095</v>
          </cell>
          <cell r="R1820">
            <v>34717904520.900002</v>
          </cell>
          <cell r="S1820">
            <v>26186078802.759998</v>
          </cell>
          <cell r="T1820">
            <v>34717904520.900002</v>
          </cell>
        </row>
        <row r="1821">
          <cell r="Q1821">
            <v>300000</v>
          </cell>
          <cell r="R1821">
            <v>1378660816191.8401</v>
          </cell>
          <cell r="S1821">
            <v>1468044409946.6899</v>
          </cell>
          <cell r="T1821">
            <v>1378660816191.8401</v>
          </cell>
        </row>
        <row r="1822">
          <cell r="Q1822">
            <v>310000</v>
          </cell>
          <cell r="R1822">
            <v>1062556872000</v>
          </cell>
          <cell r="S1822">
            <v>1062556872000</v>
          </cell>
          <cell r="T1822">
            <v>1062556872000</v>
          </cell>
        </row>
        <row r="1823">
          <cell r="Q1823">
            <v>310500</v>
          </cell>
          <cell r="R1823">
            <v>1062556872000</v>
          </cell>
          <cell r="S1823">
            <v>1062556872000</v>
          </cell>
          <cell r="T1823">
            <v>1062556872000</v>
          </cell>
        </row>
        <row r="1824">
          <cell r="Q1824">
            <v>310505</v>
          </cell>
          <cell r="R1824">
            <v>1100000000000</v>
          </cell>
          <cell r="S1824">
            <v>1100000000000</v>
          </cell>
          <cell r="T1824">
            <v>1100000000000</v>
          </cell>
        </row>
        <row r="1825">
          <cell r="Q1825">
            <v>310510</v>
          </cell>
          <cell r="R1825">
            <v>37443128000</v>
          </cell>
          <cell r="S1825">
            <v>37443128000</v>
          </cell>
          <cell r="T1825">
            <v>37443128000</v>
          </cell>
        </row>
        <row r="1826"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Q1839">
            <v>320000</v>
          </cell>
          <cell r="R1839">
            <v>216223365895.72</v>
          </cell>
          <cell r="S1839">
            <v>213217748733.60999</v>
          </cell>
          <cell r="T1839">
            <v>216223365895.72</v>
          </cell>
        </row>
        <row r="1840">
          <cell r="Q1840">
            <v>320500</v>
          </cell>
          <cell r="R1840">
            <v>126675723948.64999</v>
          </cell>
          <cell r="S1840">
            <v>129496316987.42999</v>
          </cell>
          <cell r="T1840">
            <v>126675723948.64999</v>
          </cell>
        </row>
        <row r="1841">
          <cell r="Q1841">
            <v>320505</v>
          </cell>
          <cell r="R1841">
            <v>126675723948.64999</v>
          </cell>
          <cell r="S1841">
            <v>129496316987.42999</v>
          </cell>
          <cell r="T1841">
            <v>126675723948.64999</v>
          </cell>
        </row>
        <row r="1842"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49346689931.169998</v>
          </cell>
        </row>
        <row r="1844"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49346689931.169998</v>
          </cell>
        </row>
        <row r="1851">
          <cell r="Q1851">
            <v>321500</v>
          </cell>
          <cell r="R1851">
            <v>40200952015.900002</v>
          </cell>
          <cell r="S1851">
            <v>34374741815.010002</v>
          </cell>
          <cell r="T1851">
            <v>40200952015.900002</v>
          </cell>
        </row>
        <row r="1852"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Q1854">
            <v>321520</v>
          </cell>
          <cell r="R1854">
            <v>0</v>
          </cell>
          <cell r="S1854">
            <v>0</v>
          </cell>
          <cell r="T1854">
            <v>0</v>
          </cell>
        </row>
        <row r="1855">
          <cell r="Q1855">
            <v>321525</v>
          </cell>
          <cell r="R1855">
            <v>29830168484.900002</v>
          </cell>
          <cell r="S1855">
            <v>0</v>
          </cell>
          <cell r="T1855">
            <v>29830168484.900002</v>
          </cell>
        </row>
        <row r="1856">
          <cell r="Q1856">
            <v>321530</v>
          </cell>
          <cell r="R1856">
            <v>0</v>
          </cell>
          <cell r="S1856">
            <v>24003958284.009998</v>
          </cell>
          <cell r="T1856">
            <v>0</v>
          </cell>
        </row>
        <row r="1857"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Q1862">
            <v>321595</v>
          </cell>
          <cell r="R1862">
            <v>10370783531</v>
          </cell>
          <cell r="S1862">
            <v>10370783531</v>
          </cell>
          <cell r="T1862">
            <v>10370783531</v>
          </cell>
        </row>
        <row r="1863"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Q1933">
            <v>360000</v>
          </cell>
          <cell r="R1933">
            <v>14813920774.77</v>
          </cell>
          <cell r="S1933">
            <v>0</v>
          </cell>
          <cell r="T1933">
            <v>14813920774.77</v>
          </cell>
        </row>
        <row r="1934"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Q1957">
            <v>380000</v>
          </cell>
          <cell r="R1957">
            <v>85066657521.350006</v>
          </cell>
          <cell r="S1957">
            <v>91883089087.229996</v>
          </cell>
          <cell r="T1957">
            <v>6816431565.8799896</v>
          </cell>
        </row>
        <row r="1958"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Q1964">
            <v>381500</v>
          </cell>
          <cell r="R1964">
            <v>51745363746.839996</v>
          </cell>
          <cell r="S1964">
            <v>68543024402.589996</v>
          </cell>
          <cell r="T1964">
            <v>16797660655.75</v>
          </cell>
        </row>
        <row r="1965">
          <cell r="Q1965">
            <v>381505</v>
          </cell>
          <cell r="R1965">
            <v>27603269403.869999</v>
          </cell>
          <cell r="S1965">
            <v>27603269403.869999</v>
          </cell>
          <cell r="T1965">
            <v>0</v>
          </cell>
        </row>
        <row r="1966">
          <cell r="Q1966">
            <v>381510</v>
          </cell>
          <cell r="R1966">
            <v>14266346729.82</v>
          </cell>
          <cell r="S1966">
            <v>56779544273.690002</v>
          </cell>
          <cell r="T1966">
            <v>42513197543.870003</v>
          </cell>
        </row>
        <row r="1967"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Q1975">
            <v>381555</v>
          </cell>
          <cell r="R1975">
            <v>9814459252.1499996</v>
          </cell>
          <cell r="S1975">
            <v>9814459252.1499996</v>
          </cell>
          <cell r="T1975">
            <v>0</v>
          </cell>
        </row>
        <row r="1976">
          <cell r="Q1976">
            <v>381560</v>
          </cell>
          <cell r="R1976">
            <v>0</v>
          </cell>
          <cell r="S1976">
            <v>0</v>
          </cell>
          <cell r="T1976">
            <v>0</v>
          </cell>
        </row>
        <row r="1977"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Q1979">
            <v>382000</v>
          </cell>
          <cell r="R1979">
            <v>33321293774.509998</v>
          </cell>
          <cell r="S1979">
            <v>23340064684.639999</v>
          </cell>
          <cell r="T1979">
            <v>-9981229089.8699989</v>
          </cell>
        </row>
        <row r="1980"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Q1987">
            <v>390000</v>
          </cell>
          <cell r="R1987">
            <v>0</v>
          </cell>
          <cell r="S1987">
            <v>100386700125.85001</v>
          </cell>
          <cell r="T1987">
            <v>100386700125.85001</v>
          </cell>
        </row>
        <row r="1988">
          <cell r="Q1988">
            <v>390500</v>
          </cell>
          <cell r="R1988">
            <v>0</v>
          </cell>
          <cell r="S1988">
            <v>0</v>
          </cell>
          <cell r="T1988">
            <v>0</v>
          </cell>
        </row>
        <row r="1989">
          <cell r="Q1989">
            <v>391000</v>
          </cell>
          <cell r="R1989">
            <v>0</v>
          </cell>
          <cell r="S1989">
            <v>0</v>
          </cell>
          <cell r="T1989">
            <v>0</v>
          </cell>
        </row>
        <row r="1990">
          <cell r="Q1990">
            <v>391500</v>
          </cell>
          <cell r="R1990">
            <v>0</v>
          </cell>
          <cell r="S1990">
            <v>100386700125.85001</v>
          </cell>
          <cell r="T1990">
            <v>100386700125.85001</v>
          </cell>
        </row>
        <row r="1991">
          <cell r="Q1991">
            <v>392000</v>
          </cell>
          <cell r="R1991">
            <v>0</v>
          </cell>
          <cell r="S1991">
            <v>0</v>
          </cell>
          <cell r="T1991">
            <v>0</v>
          </cell>
        </row>
        <row r="1992"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Q1996">
            <v>400000</v>
          </cell>
          <cell r="R1996">
            <v>2572856045004.52</v>
          </cell>
          <cell r="S1996">
            <v>2468027979266.1602</v>
          </cell>
          <cell r="T1996">
            <v>-104828065738.35986</v>
          </cell>
        </row>
        <row r="1997">
          <cell r="Q1997">
            <v>410000</v>
          </cell>
          <cell r="R1997">
            <v>2572856045004.52</v>
          </cell>
          <cell r="S1997">
            <v>2468027979266.1602</v>
          </cell>
          <cell r="T1997">
            <v>-104828065738.35986</v>
          </cell>
        </row>
        <row r="1998"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Q2019">
            <v>410200</v>
          </cell>
          <cell r="R2019">
            <v>0</v>
          </cell>
          <cell r="S2019">
            <v>429216957317.40997</v>
          </cell>
          <cell r="T2019">
            <v>429216957317.40997</v>
          </cell>
        </row>
        <row r="2020">
          <cell r="Q2020">
            <v>410202</v>
          </cell>
          <cell r="R2020">
            <v>0</v>
          </cell>
          <cell r="S2020">
            <v>367788370719.48999</v>
          </cell>
          <cell r="T2020">
            <v>367788370719.48999</v>
          </cell>
        </row>
        <row r="2021">
          <cell r="Q2021">
            <v>410204</v>
          </cell>
          <cell r="R2021">
            <v>0</v>
          </cell>
          <cell r="S2021">
            <v>26452621.670000002</v>
          </cell>
          <cell r="T2021">
            <v>26452621.670000002</v>
          </cell>
        </row>
        <row r="2022"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Q2024">
            <v>410210</v>
          </cell>
          <cell r="R2024">
            <v>0</v>
          </cell>
          <cell r="S2024">
            <v>253880218.56</v>
          </cell>
          <cell r="T2024">
            <v>253880218.56</v>
          </cell>
        </row>
        <row r="2025"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Q2028">
            <v>410218</v>
          </cell>
          <cell r="R2028">
            <v>0</v>
          </cell>
          <cell r="S2028">
            <v>0</v>
          </cell>
          <cell r="T2028">
            <v>0</v>
          </cell>
        </row>
        <row r="2029"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Q2030">
            <v>410222</v>
          </cell>
          <cell r="R2030">
            <v>0</v>
          </cell>
          <cell r="S2030">
            <v>3890838369.9400001</v>
          </cell>
          <cell r="T2030">
            <v>3890838369.9400001</v>
          </cell>
        </row>
        <row r="2031"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Q2037">
            <v>410238</v>
          </cell>
          <cell r="R2037">
            <v>0</v>
          </cell>
          <cell r="S2037">
            <v>444260.73</v>
          </cell>
          <cell r="T2037">
            <v>444260.73</v>
          </cell>
        </row>
        <row r="2038">
          <cell r="Q2038">
            <v>410240</v>
          </cell>
          <cell r="R2038">
            <v>0</v>
          </cell>
          <cell r="S2038">
            <v>862153.99</v>
          </cell>
          <cell r="T2038">
            <v>862153.99</v>
          </cell>
        </row>
        <row r="2039">
          <cell r="Q2039">
            <v>410242</v>
          </cell>
          <cell r="R2039">
            <v>0</v>
          </cell>
          <cell r="S2039">
            <v>47829079.119999997</v>
          </cell>
          <cell r="T2039">
            <v>47829079.119999997</v>
          </cell>
        </row>
        <row r="2040"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Q2044">
            <v>410295</v>
          </cell>
          <cell r="R2044">
            <v>0</v>
          </cell>
          <cell r="S2044">
            <v>57208279893.910004</v>
          </cell>
          <cell r="T2044">
            <v>57208279893.910004</v>
          </cell>
        </row>
        <row r="2045">
          <cell r="Q2045">
            <v>410300</v>
          </cell>
          <cell r="R2045">
            <v>0</v>
          </cell>
          <cell r="S2045">
            <v>8283260198.1499996</v>
          </cell>
          <cell r="T2045">
            <v>8283260198.1499996</v>
          </cell>
        </row>
        <row r="2046">
          <cell r="Q2046">
            <v>410305</v>
          </cell>
          <cell r="R2046">
            <v>0</v>
          </cell>
          <cell r="S2046">
            <v>4322977654.5900002</v>
          </cell>
          <cell r="T2046">
            <v>4322977654.5900002</v>
          </cell>
        </row>
        <row r="2047">
          <cell r="Q2047">
            <v>410310</v>
          </cell>
          <cell r="R2047">
            <v>0</v>
          </cell>
          <cell r="S2047">
            <v>2915394444.1799998</v>
          </cell>
          <cell r="T2047">
            <v>2915394444.1799998</v>
          </cell>
        </row>
        <row r="2048"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Q2056">
            <v>410355</v>
          </cell>
          <cell r="R2056">
            <v>0</v>
          </cell>
          <cell r="S2056">
            <v>996571002</v>
          </cell>
          <cell r="T2056">
            <v>996571002</v>
          </cell>
        </row>
        <row r="2057"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Q2064">
            <v>410395</v>
          </cell>
          <cell r="R2064">
            <v>0</v>
          </cell>
          <cell r="S2064">
            <v>48317097.380000003</v>
          </cell>
          <cell r="T2064">
            <v>48317097.380000003</v>
          </cell>
        </row>
        <row r="2065"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Q2082">
            <v>410700</v>
          </cell>
          <cell r="R2082">
            <v>0</v>
          </cell>
          <cell r="S2082">
            <v>71470365801.330002</v>
          </cell>
          <cell r="T2082">
            <v>71470365801.330002</v>
          </cell>
        </row>
        <row r="2083">
          <cell r="Q2083">
            <v>410705</v>
          </cell>
          <cell r="R2083">
            <v>0</v>
          </cell>
          <cell r="S2083">
            <v>71470365801.330002</v>
          </cell>
          <cell r="T2083">
            <v>71470365801.330002</v>
          </cell>
        </row>
        <row r="2084">
          <cell r="Q2084">
            <v>410800</v>
          </cell>
          <cell r="R2084">
            <v>0</v>
          </cell>
          <cell r="S2084">
            <v>0</v>
          </cell>
          <cell r="T2084">
            <v>0</v>
          </cell>
        </row>
        <row r="2085">
          <cell r="Q2085">
            <v>410805</v>
          </cell>
          <cell r="R2085">
            <v>0</v>
          </cell>
          <cell r="S2085">
            <v>0</v>
          </cell>
          <cell r="T2085">
            <v>0</v>
          </cell>
        </row>
        <row r="2086"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Q2092">
            <v>411100</v>
          </cell>
          <cell r="R2092">
            <v>0</v>
          </cell>
          <cell r="S2092">
            <v>0</v>
          </cell>
          <cell r="T2092">
            <v>0</v>
          </cell>
        </row>
        <row r="2093">
          <cell r="Q2093">
            <v>411105</v>
          </cell>
          <cell r="R2093">
            <v>0</v>
          </cell>
          <cell r="S2093">
            <v>0</v>
          </cell>
          <cell r="T2093">
            <v>0</v>
          </cell>
        </row>
        <row r="2094"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Q2126">
            <v>411500</v>
          </cell>
          <cell r="R2126">
            <v>0</v>
          </cell>
          <cell r="S2126">
            <v>6122337397.7600002</v>
          </cell>
          <cell r="T2126">
            <v>6122337397.7600002</v>
          </cell>
        </row>
        <row r="2127"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Q2128">
            <v>411504</v>
          </cell>
          <cell r="R2128">
            <v>0</v>
          </cell>
          <cell r="S2128">
            <v>530952104.31</v>
          </cell>
          <cell r="T2128">
            <v>530952104.31</v>
          </cell>
        </row>
        <row r="2129">
          <cell r="Q2129">
            <v>411506</v>
          </cell>
          <cell r="R2129">
            <v>0</v>
          </cell>
          <cell r="S2129">
            <v>0</v>
          </cell>
          <cell r="T2129">
            <v>0</v>
          </cell>
        </row>
        <row r="2130">
          <cell r="Q2130">
            <v>411508</v>
          </cell>
          <cell r="R2130">
            <v>0</v>
          </cell>
          <cell r="S2130">
            <v>270249051.38</v>
          </cell>
          <cell r="T2130">
            <v>270249051.38</v>
          </cell>
        </row>
        <row r="2131">
          <cell r="Q2131">
            <v>411510</v>
          </cell>
          <cell r="R2131">
            <v>0</v>
          </cell>
          <cell r="S2131">
            <v>19721293.289999999</v>
          </cell>
          <cell r="T2131">
            <v>19721293.289999999</v>
          </cell>
        </row>
        <row r="2132">
          <cell r="Q2132">
            <v>411512</v>
          </cell>
          <cell r="R2132">
            <v>0</v>
          </cell>
          <cell r="S2132">
            <v>0</v>
          </cell>
          <cell r="T2132">
            <v>0</v>
          </cell>
        </row>
        <row r="2133"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Q2177">
            <v>411595</v>
          </cell>
          <cell r="R2177">
            <v>0</v>
          </cell>
          <cell r="S2177">
            <v>5301414948.7799997</v>
          </cell>
          <cell r="T2177">
            <v>5301414948.7799997</v>
          </cell>
        </row>
        <row r="2178"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Q2221">
            <v>412300</v>
          </cell>
          <cell r="R2221">
            <v>0</v>
          </cell>
          <cell r="S2221">
            <v>2687944516.8800001</v>
          </cell>
          <cell r="T2221">
            <v>2687944516.8800001</v>
          </cell>
        </row>
        <row r="2222"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Q2223">
            <v>412310</v>
          </cell>
          <cell r="R2223">
            <v>0</v>
          </cell>
          <cell r="S2223">
            <v>2687944516.8800001</v>
          </cell>
          <cell r="T2223">
            <v>2687944516.8800001</v>
          </cell>
        </row>
        <row r="2224"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Q2233">
            <v>412500</v>
          </cell>
          <cell r="R2233">
            <v>0</v>
          </cell>
          <cell r="S2233">
            <v>10248726306.559999</v>
          </cell>
          <cell r="T2233">
            <v>10248726306.559999</v>
          </cell>
        </row>
        <row r="2234">
          <cell r="Q2234">
            <v>412505</v>
          </cell>
          <cell r="R2234">
            <v>0</v>
          </cell>
          <cell r="S2234">
            <v>7244599724.0299997</v>
          </cell>
          <cell r="T2234">
            <v>7244599724.0299997</v>
          </cell>
        </row>
        <row r="2235"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Q2246">
            <v>412700</v>
          </cell>
          <cell r="R2246">
            <v>0</v>
          </cell>
          <cell r="S2246">
            <v>0</v>
          </cell>
          <cell r="T2246">
            <v>0</v>
          </cell>
        </row>
        <row r="2247"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Q2253">
            <v>412900</v>
          </cell>
          <cell r="R2253">
            <v>0</v>
          </cell>
          <cell r="S2253">
            <v>1227938610245.8601</v>
          </cell>
          <cell r="T2253">
            <v>1227938610245.8601</v>
          </cell>
        </row>
        <row r="2254">
          <cell r="Q2254">
            <v>412905</v>
          </cell>
          <cell r="R2254">
            <v>0</v>
          </cell>
          <cell r="S2254">
            <v>831367254031.85999</v>
          </cell>
          <cell r="T2254">
            <v>831367254031.85999</v>
          </cell>
        </row>
        <row r="2255"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Q2258">
            <v>412915</v>
          </cell>
          <cell r="R2258">
            <v>0</v>
          </cell>
          <cell r="S2258">
            <v>78533214</v>
          </cell>
          <cell r="T2258">
            <v>78533214</v>
          </cell>
        </row>
        <row r="2259">
          <cell r="Q2259">
            <v>412917</v>
          </cell>
          <cell r="R2259">
            <v>0</v>
          </cell>
          <cell r="S2259">
            <v>396492823000</v>
          </cell>
          <cell r="T2259">
            <v>396492823000</v>
          </cell>
        </row>
        <row r="2260"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Q2277">
            <v>413000</v>
          </cell>
          <cell r="R2277">
            <v>0</v>
          </cell>
          <cell r="S2277">
            <v>0</v>
          </cell>
          <cell r="T2277">
            <v>0</v>
          </cell>
        </row>
        <row r="2278">
          <cell r="Q2278">
            <v>413005</v>
          </cell>
          <cell r="R2278">
            <v>0</v>
          </cell>
          <cell r="S2278">
            <v>0</v>
          </cell>
          <cell r="T2278">
            <v>0</v>
          </cell>
        </row>
        <row r="2279">
          <cell r="Q2279">
            <v>413010</v>
          </cell>
          <cell r="R2279">
            <v>0</v>
          </cell>
          <cell r="S2279">
            <v>0</v>
          </cell>
          <cell r="T2279">
            <v>0</v>
          </cell>
        </row>
        <row r="2280"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Q2283">
            <v>413100</v>
          </cell>
          <cell r="R2283">
            <v>0</v>
          </cell>
          <cell r="S2283">
            <v>940202</v>
          </cell>
          <cell r="T2283">
            <v>940202</v>
          </cell>
        </row>
        <row r="2284"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Q2286">
            <v>413115</v>
          </cell>
          <cell r="R2286">
            <v>0</v>
          </cell>
          <cell r="S2286">
            <v>500000</v>
          </cell>
          <cell r="T2286">
            <v>500000</v>
          </cell>
        </row>
        <row r="2287">
          <cell r="Q2287">
            <v>413120</v>
          </cell>
          <cell r="R2287">
            <v>0</v>
          </cell>
          <cell r="S2287">
            <v>440202</v>
          </cell>
          <cell r="T2287">
            <v>440202</v>
          </cell>
        </row>
        <row r="2288">
          <cell r="Q2288">
            <v>413125</v>
          </cell>
          <cell r="R2288">
            <v>0</v>
          </cell>
          <cell r="S2288">
            <v>0</v>
          </cell>
          <cell r="T2288">
            <v>0</v>
          </cell>
        </row>
        <row r="2289">
          <cell r="Q2289">
            <v>413130</v>
          </cell>
          <cell r="R2289">
            <v>0</v>
          </cell>
          <cell r="S2289">
            <v>0</v>
          </cell>
          <cell r="T2289">
            <v>0</v>
          </cell>
        </row>
        <row r="2290"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Q2309">
            <v>413500</v>
          </cell>
          <cell r="R2309">
            <v>0</v>
          </cell>
          <cell r="S2309">
            <v>540174703204.96002</v>
          </cell>
          <cell r="T2309">
            <v>540174703204.96002</v>
          </cell>
        </row>
        <row r="2310">
          <cell r="Q2310">
            <v>413505</v>
          </cell>
          <cell r="R2310">
            <v>0</v>
          </cell>
          <cell r="S2310">
            <v>488999384800.06</v>
          </cell>
          <cell r="T2310">
            <v>488999384800.06</v>
          </cell>
        </row>
        <row r="2311">
          <cell r="Q2311">
            <v>413510</v>
          </cell>
          <cell r="R2311">
            <v>0</v>
          </cell>
          <cell r="S2311">
            <v>51175318404.900002</v>
          </cell>
          <cell r="T2311">
            <v>51175318404.900002</v>
          </cell>
        </row>
        <row r="2312">
          <cell r="Q2312">
            <v>413515</v>
          </cell>
          <cell r="R2312">
            <v>0</v>
          </cell>
          <cell r="S2312">
            <v>0</v>
          </cell>
          <cell r="T2312">
            <v>0</v>
          </cell>
        </row>
        <row r="2313"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Q2315">
            <v>413530</v>
          </cell>
          <cell r="R2315">
            <v>0</v>
          </cell>
          <cell r="S2315">
            <v>0</v>
          </cell>
          <cell r="T2315">
            <v>0</v>
          </cell>
        </row>
        <row r="2316">
          <cell r="Q2316">
            <v>413535</v>
          </cell>
          <cell r="R2316">
            <v>0</v>
          </cell>
          <cell r="S2316">
            <v>0</v>
          </cell>
          <cell r="T2316">
            <v>0</v>
          </cell>
        </row>
        <row r="2317"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Q2359">
            <v>414000</v>
          </cell>
          <cell r="R2359">
            <v>0</v>
          </cell>
          <cell r="S2359">
            <v>10476279338.209999</v>
          </cell>
          <cell r="T2359">
            <v>10476279338.209999</v>
          </cell>
        </row>
        <row r="2360">
          <cell r="Q2360">
            <v>414005</v>
          </cell>
          <cell r="R2360">
            <v>0</v>
          </cell>
          <cell r="S2360">
            <v>8157086503</v>
          </cell>
          <cell r="T2360">
            <v>8157086503</v>
          </cell>
        </row>
        <row r="2361">
          <cell r="Q2361">
            <v>414010</v>
          </cell>
          <cell r="R2361">
            <v>0</v>
          </cell>
          <cell r="S2361">
            <v>2319192835.21</v>
          </cell>
          <cell r="T2361">
            <v>2319192835.21</v>
          </cell>
        </row>
        <row r="2362"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Q2405">
            <v>414500</v>
          </cell>
          <cell r="R2405">
            <v>0</v>
          </cell>
          <cell r="S2405">
            <v>776698312</v>
          </cell>
          <cell r="T2405">
            <v>776698312</v>
          </cell>
        </row>
        <row r="2406"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Q2408">
            <v>414515</v>
          </cell>
          <cell r="R2408">
            <v>0</v>
          </cell>
          <cell r="S2408">
            <v>776698312</v>
          </cell>
          <cell r="T2408">
            <v>776698312</v>
          </cell>
        </row>
        <row r="2409"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Q2412">
            <v>415000</v>
          </cell>
          <cell r="R2412">
            <v>0</v>
          </cell>
          <cell r="S2412">
            <v>9437110774.8500004</v>
          </cell>
          <cell r="T2412">
            <v>9437110774.8500004</v>
          </cell>
        </row>
        <row r="2413">
          <cell r="Q2413">
            <v>415005</v>
          </cell>
          <cell r="R2413">
            <v>0</v>
          </cell>
          <cell r="S2413">
            <v>5666382204.4700003</v>
          </cell>
          <cell r="T2413">
            <v>5666382204.4700003</v>
          </cell>
        </row>
        <row r="2414">
          <cell r="Q2414">
            <v>415010</v>
          </cell>
          <cell r="R2414">
            <v>0</v>
          </cell>
          <cell r="S2414">
            <v>3770728570.3800001</v>
          </cell>
          <cell r="T2414">
            <v>3770728570.3800001</v>
          </cell>
        </row>
        <row r="2415"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Q2417">
            <v>415500</v>
          </cell>
          <cell r="R2417">
            <v>0</v>
          </cell>
          <cell r="S2417">
            <v>0</v>
          </cell>
          <cell r="T2417">
            <v>0</v>
          </cell>
        </row>
        <row r="2418"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Q2432">
            <v>418000</v>
          </cell>
          <cell r="R2432">
            <v>0</v>
          </cell>
          <cell r="S2432">
            <v>336665619.64999998</v>
          </cell>
          <cell r="T2432">
            <v>336665619.64999998</v>
          </cell>
        </row>
        <row r="2433"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Q2447">
            <v>418095</v>
          </cell>
          <cell r="R2447">
            <v>0</v>
          </cell>
          <cell r="S2447">
            <v>336665619.64999998</v>
          </cell>
          <cell r="T2447">
            <v>336665619.64999998</v>
          </cell>
        </row>
        <row r="2448"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Q2456">
            <v>419100</v>
          </cell>
          <cell r="R2456">
            <v>0</v>
          </cell>
          <cell r="S2456">
            <v>0</v>
          </cell>
          <cell r="T2456">
            <v>0</v>
          </cell>
        </row>
        <row r="2457">
          <cell r="Q2457">
            <v>419105</v>
          </cell>
          <cell r="R2457">
            <v>0</v>
          </cell>
          <cell r="S2457">
            <v>0</v>
          </cell>
          <cell r="T2457">
            <v>0</v>
          </cell>
        </row>
        <row r="2458">
          <cell r="Q2458">
            <v>419110</v>
          </cell>
          <cell r="R2458">
            <v>0</v>
          </cell>
          <cell r="S2458">
            <v>0</v>
          </cell>
          <cell r="T2458">
            <v>0</v>
          </cell>
        </row>
        <row r="2459">
          <cell r="Q2459">
            <v>419200</v>
          </cell>
          <cell r="R2459">
            <v>0</v>
          </cell>
          <cell r="S2459">
            <v>0</v>
          </cell>
          <cell r="T2459">
            <v>0</v>
          </cell>
        </row>
        <row r="2460">
          <cell r="Q2460">
            <v>419205</v>
          </cell>
          <cell r="R2460">
            <v>0</v>
          </cell>
          <cell r="S2460">
            <v>0</v>
          </cell>
          <cell r="T2460">
            <v>0</v>
          </cell>
        </row>
        <row r="2461"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Q2469">
            <v>419500</v>
          </cell>
          <cell r="R2469">
            <v>0</v>
          </cell>
          <cell r="S2469">
            <v>1081874075.1600001</v>
          </cell>
          <cell r="T2469">
            <v>1081874075.1600001</v>
          </cell>
        </row>
        <row r="2470"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Q2472">
            <v>419515</v>
          </cell>
          <cell r="R2472">
            <v>0</v>
          </cell>
          <cell r="S2472">
            <v>0</v>
          </cell>
          <cell r="T2472">
            <v>0</v>
          </cell>
        </row>
        <row r="2473"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Q2479">
            <v>419550</v>
          </cell>
          <cell r="R2479">
            <v>0</v>
          </cell>
          <cell r="S2479">
            <v>191660397</v>
          </cell>
          <cell r="T2479">
            <v>191660397</v>
          </cell>
        </row>
        <row r="2480"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Q2485">
            <v>419595</v>
          </cell>
          <cell r="R2485">
            <v>0</v>
          </cell>
          <cell r="S2485">
            <v>633842048.48000002</v>
          </cell>
          <cell r="T2485">
            <v>633842048.48000002</v>
          </cell>
        </row>
        <row r="2486">
          <cell r="Q2486">
            <v>419600</v>
          </cell>
          <cell r="R2486">
            <v>0</v>
          </cell>
          <cell r="S2486">
            <v>727665816.75999999</v>
          </cell>
          <cell r="T2486">
            <v>727665816.75999999</v>
          </cell>
        </row>
        <row r="2487">
          <cell r="Q2487">
            <v>419605</v>
          </cell>
          <cell r="R2487">
            <v>0</v>
          </cell>
          <cell r="S2487">
            <v>0</v>
          </cell>
          <cell r="T2487">
            <v>0</v>
          </cell>
        </row>
        <row r="2488">
          <cell r="Q2488">
            <v>419610</v>
          </cell>
          <cell r="R2488">
            <v>0</v>
          </cell>
          <cell r="S2488">
            <v>0</v>
          </cell>
          <cell r="T2488">
            <v>0</v>
          </cell>
        </row>
        <row r="2489"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Q2490">
            <v>419620</v>
          </cell>
          <cell r="R2490">
            <v>0</v>
          </cell>
          <cell r="S2490">
            <v>0</v>
          </cell>
          <cell r="T2490">
            <v>0</v>
          </cell>
        </row>
        <row r="2491">
          <cell r="Q2491">
            <v>419625</v>
          </cell>
          <cell r="R2491">
            <v>0</v>
          </cell>
          <cell r="S2491">
            <v>0</v>
          </cell>
          <cell r="T2491">
            <v>0</v>
          </cell>
        </row>
        <row r="2492">
          <cell r="Q2492">
            <v>419630</v>
          </cell>
          <cell r="R2492">
            <v>0</v>
          </cell>
          <cell r="S2492">
            <v>727665816.75999999</v>
          </cell>
          <cell r="T2492">
            <v>727665816.75999999</v>
          </cell>
        </row>
        <row r="2493"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Q2495">
            <v>419800</v>
          </cell>
          <cell r="R2495">
            <v>0</v>
          </cell>
          <cell r="S2495">
            <v>149047840138.62</v>
          </cell>
          <cell r="T2495">
            <v>149047840138.62</v>
          </cell>
        </row>
        <row r="2496">
          <cell r="Q2496">
            <v>419805</v>
          </cell>
          <cell r="R2496">
            <v>0</v>
          </cell>
          <cell r="S2496">
            <v>949087415.65999997</v>
          </cell>
          <cell r="T2496">
            <v>949087415.65999997</v>
          </cell>
        </row>
        <row r="2497">
          <cell r="Q2497">
            <v>419810</v>
          </cell>
          <cell r="R2497">
            <v>0</v>
          </cell>
          <cell r="S2497">
            <v>126872624271.60001</v>
          </cell>
          <cell r="T2497">
            <v>126872624271.60001</v>
          </cell>
        </row>
        <row r="2498">
          <cell r="Q2498">
            <v>419815</v>
          </cell>
          <cell r="R2498">
            <v>0</v>
          </cell>
          <cell r="S2498">
            <v>0</v>
          </cell>
          <cell r="T2498">
            <v>0</v>
          </cell>
        </row>
        <row r="2499">
          <cell r="Q2499">
            <v>419820</v>
          </cell>
          <cell r="R2499">
            <v>0</v>
          </cell>
          <cell r="S2499">
            <v>0</v>
          </cell>
          <cell r="T2499">
            <v>0</v>
          </cell>
        </row>
        <row r="2500">
          <cell r="Q2500">
            <v>419825</v>
          </cell>
          <cell r="R2500">
            <v>0</v>
          </cell>
          <cell r="S2500">
            <v>13237325.98</v>
          </cell>
          <cell r="T2500">
            <v>13237325.98</v>
          </cell>
        </row>
        <row r="2501"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Q2502">
            <v>419835</v>
          </cell>
          <cell r="R2502">
            <v>0</v>
          </cell>
          <cell r="S2502">
            <v>20977048628.439999</v>
          </cell>
          <cell r="T2502">
            <v>20977048628.439999</v>
          </cell>
        </row>
        <row r="2503">
          <cell r="Q2503">
            <v>419840</v>
          </cell>
          <cell r="R2503">
            <v>0</v>
          </cell>
          <cell r="S2503">
            <v>0</v>
          </cell>
          <cell r="T2503">
            <v>0</v>
          </cell>
        </row>
        <row r="2504">
          <cell r="Q2504">
            <v>419850</v>
          </cell>
          <cell r="R2504">
            <v>0</v>
          </cell>
          <cell r="S2504">
            <v>234087915.94</v>
          </cell>
          <cell r="T2504">
            <v>234087915.94</v>
          </cell>
        </row>
        <row r="2505">
          <cell r="Q2505">
            <v>419855</v>
          </cell>
          <cell r="R2505">
            <v>0</v>
          </cell>
          <cell r="S2505">
            <v>1754581</v>
          </cell>
          <cell r="T2505">
            <v>1754581</v>
          </cell>
        </row>
        <row r="2506">
          <cell r="Q2506">
            <v>500000</v>
          </cell>
          <cell r="R2506">
            <v>0</v>
          </cell>
          <cell r="S2506">
            <v>2468027979266.1602</v>
          </cell>
          <cell r="T2506">
            <v>2468027979266.1602</v>
          </cell>
        </row>
        <row r="2507">
          <cell r="Q2507">
            <v>510000</v>
          </cell>
          <cell r="R2507">
            <v>0</v>
          </cell>
          <cell r="S2507">
            <v>2351026720912.52</v>
          </cell>
          <cell r="T2507">
            <v>2351026720912.52</v>
          </cell>
        </row>
        <row r="2508"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Q2513">
            <v>510200</v>
          </cell>
          <cell r="R2513">
            <v>0</v>
          </cell>
          <cell r="S2513">
            <v>228419861133.04001</v>
          </cell>
          <cell r="T2513">
            <v>228419861133.04001</v>
          </cell>
        </row>
        <row r="2514"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Q2517">
            <v>510220</v>
          </cell>
          <cell r="R2517">
            <v>0</v>
          </cell>
          <cell r="S2517">
            <v>0</v>
          </cell>
          <cell r="T2517">
            <v>0</v>
          </cell>
        </row>
        <row r="2518">
          <cell r="Q2518">
            <v>510225</v>
          </cell>
          <cell r="R2518">
            <v>0</v>
          </cell>
          <cell r="S2518">
            <v>34064834565.52</v>
          </cell>
          <cell r="T2518">
            <v>34064834565.52</v>
          </cell>
        </row>
        <row r="2519">
          <cell r="Q2519">
            <v>510230</v>
          </cell>
          <cell r="R2519">
            <v>0</v>
          </cell>
          <cell r="S2519">
            <v>194355026567.51999</v>
          </cell>
          <cell r="T2519">
            <v>194355026567.51999</v>
          </cell>
        </row>
        <row r="2520"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Q2524">
            <v>510300</v>
          </cell>
          <cell r="R2524">
            <v>0</v>
          </cell>
          <cell r="S2524">
            <v>32875546651.419998</v>
          </cell>
          <cell r="T2524">
            <v>32875546651.419998</v>
          </cell>
        </row>
        <row r="2525"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Q2526">
            <v>510310</v>
          </cell>
          <cell r="R2526">
            <v>0</v>
          </cell>
          <cell r="S2526">
            <v>0</v>
          </cell>
          <cell r="T2526">
            <v>0</v>
          </cell>
        </row>
        <row r="2527"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Q2528">
            <v>510320</v>
          </cell>
          <cell r="R2528">
            <v>0</v>
          </cell>
          <cell r="S2528">
            <v>0</v>
          </cell>
          <cell r="T2528">
            <v>0</v>
          </cell>
        </row>
        <row r="2529">
          <cell r="Q2529">
            <v>510325</v>
          </cell>
          <cell r="R2529">
            <v>0</v>
          </cell>
          <cell r="S2529">
            <v>32875546651.419998</v>
          </cell>
          <cell r="T2529">
            <v>32875546651.419998</v>
          </cell>
        </row>
        <row r="2530"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Q2535">
            <v>510395</v>
          </cell>
          <cell r="R2535">
            <v>0</v>
          </cell>
          <cell r="S2535">
            <v>0</v>
          </cell>
          <cell r="T2535">
            <v>0</v>
          </cell>
        </row>
        <row r="2536">
          <cell r="Q2536">
            <v>510397</v>
          </cell>
          <cell r="R2536">
            <v>0</v>
          </cell>
          <cell r="S2536">
            <v>0</v>
          </cell>
          <cell r="T2536">
            <v>0</v>
          </cell>
        </row>
        <row r="2537">
          <cell r="Q2537">
            <v>510400</v>
          </cell>
          <cell r="R2537">
            <v>0</v>
          </cell>
          <cell r="S2537">
            <v>59194575436.709999</v>
          </cell>
          <cell r="T2537">
            <v>59194575436.709999</v>
          </cell>
        </row>
        <row r="2538">
          <cell r="Q2538">
            <v>510405</v>
          </cell>
          <cell r="R2538">
            <v>0</v>
          </cell>
          <cell r="S2538">
            <v>1197565389.8699999</v>
          </cell>
          <cell r="T2538">
            <v>1197565389.8699999</v>
          </cell>
        </row>
        <row r="2539"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Q2541">
            <v>510420</v>
          </cell>
          <cell r="R2541">
            <v>0</v>
          </cell>
          <cell r="S2541">
            <v>56121647011.830002</v>
          </cell>
          <cell r="T2541">
            <v>56121647011.830002</v>
          </cell>
        </row>
        <row r="2542"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Q2545">
            <v>510440</v>
          </cell>
          <cell r="R2545">
            <v>0</v>
          </cell>
          <cell r="S2545">
            <v>1349548672.0999999</v>
          </cell>
          <cell r="T2545">
            <v>1349548672.0999999</v>
          </cell>
        </row>
        <row r="2546">
          <cell r="Q2546">
            <v>510445</v>
          </cell>
          <cell r="R2546">
            <v>0</v>
          </cell>
          <cell r="S2546">
            <v>510550277.92000002</v>
          </cell>
          <cell r="T2546">
            <v>510550277.92000002</v>
          </cell>
        </row>
        <row r="2547"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Q2552">
            <v>510495</v>
          </cell>
          <cell r="R2552">
            <v>0</v>
          </cell>
          <cell r="S2552">
            <v>15011175.84</v>
          </cell>
          <cell r="T2552">
            <v>15011175.84</v>
          </cell>
        </row>
        <row r="2553">
          <cell r="Q2553">
            <v>510497</v>
          </cell>
          <cell r="R2553">
            <v>0</v>
          </cell>
          <cell r="S2553">
            <v>252909.15</v>
          </cell>
          <cell r="T2553">
            <v>252909.15</v>
          </cell>
        </row>
        <row r="2554">
          <cell r="Q2554">
            <v>510500</v>
          </cell>
          <cell r="R2554">
            <v>0</v>
          </cell>
          <cell r="S2554">
            <v>0</v>
          </cell>
          <cell r="T2554">
            <v>0</v>
          </cell>
        </row>
        <row r="2555">
          <cell r="Q2555">
            <v>510505</v>
          </cell>
          <cell r="R2555">
            <v>0</v>
          </cell>
          <cell r="S2555">
            <v>0</v>
          </cell>
          <cell r="T2555">
            <v>0</v>
          </cell>
        </row>
        <row r="2556">
          <cell r="Q2556">
            <v>510510</v>
          </cell>
          <cell r="R2556">
            <v>0</v>
          </cell>
          <cell r="S2556">
            <v>0</v>
          </cell>
          <cell r="T2556">
            <v>0</v>
          </cell>
        </row>
        <row r="2557"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Q2558">
            <v>510600</v>
          </cell>
          <cell r="R2558">
            <v>0</v>
          </cell>
          <cell r="S2558">
            <v>5044712964.5200005</v>
          </cell>
          <cell r="T2558">
            <v>5044712964.5200005</v>
          </cell>
        </row>
        <row r="2559">
          <cell r="Q2559">
            <v>510605</v>
          </cell>
          <cell r="R2559">
            <v>0</v>
          </cell>
          <cell r="S2559">
            <v>5044712964.5200005</v>
          </cell>
          <cell r="T2559">
            <v>5044712964.5200005</v>
          </cell>
        </row>
        <row r="2560"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Q2596">
            <v>511500</v>
          </cell>
          <cell r="R2596">
            <v>0</v>
          </cell>
          <cell r="S2596">
            <v>13307064001.08</v>
          </cell>
          <cell r="T2596">
            <v>13307064001.08</v>
          </cell>
        </row>
        <row r="2597"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Q2600">
            <v>511512</v>
          </cell>
          <cell r="R2600">
            <v>0</v>
          </cell>
          <cell r="S2600">
            <v>88986259.450000003</v>
          </cell>
          <cell r="T2600">
            <v>88986259.450000003</v>
          </cell>
        </row>
        <row r="2601">
          <cell r="Q2601">
            <v>511515</v>
          </cell>
          <cell r="R2601">
            <v>0</v>
          </cell>
          <cell r="S2601">
            <v>0</v>
          </cell>
          <cell r="T2601">
            <v>0</v>
          </cell>
        </row>
        <row r="2602">
          <cell r="Q2602">
            <v>511518</v>
          </cell>
          <cell r="R2602">
            <v>0</v>
          </cell>
          <cell r="S2602">
            <v>0</v>
          </cell>
          <cell r="T2602">
            <v>0</v>
          </cell>
        </row>
        <row r="2603"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Q2613">
            <v>511551</v>
          </cell>
          <cell r="R2613">
            <v>0</v>
          </cell>
          <cell r="S2613">
            <v>0</v>
          </cell>
          <cell r="T2613">
            <v>0</v>
          </cell>
        </row>
        <row r="2614"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Q2620">
            <v>511595</v>
          </cell>
          <cell r="R2620">
            <v>0</v>
          </cell>
          <cell r="S2620">
            <v>13217772259.629999</v>
          </cell>
          <cell r="T2620">
            <v>13217772259.629999</v>
          </cell>
        </row>
        <row r="2621"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Q2628">
            <v>511800</v>
          </cell>
          <cell r="R2628">
            <v>0</v>
          </cell>
          <cell r="S2628">
            <v>9245110</v>
          </cell>
          <cell r="T2628">
            <v>9245110</v>
          </cell>
        </row>
        <row r="2629">
          <cell r="Q2629">
            <v>511805</v>
          </cell>
          <cell r="R2629">
            <v>0</v>
          </cell>
          <cell r="S2629">
            <v>9245110</v>
          </cell>
          <cell r="T2629">
            <v>9245110</v>
          </cell>
        </row>
        <row r="2630"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Q2632">
            <v>511895</v>
          </cell>
          <cell r="R2632">
            <v>0</v>
          </cell>
          <cell r="S2632">
            <v>0</v>
          </cell>
          <cell r="T2632">
            <v>0</v>
          </cell>
        </row>
        <row r="2633"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Q2637">
            <v>512000</v>
          </cell>
          <cell r="R2637">
            <v>0</v>
          </cell>
          <cell r="S2637">
            <v>38556133381.970001</v>
          </cell>
          <cell r="T2637">
            <v>38556133381.970001</v>
          </cell>
        </row>
        <row r="2638">
          <cell r="Q2638">
            <v>512001</v>
          </cell>
          <cell r="R2638">
            <v>0</v>
          </cell>
          <cell r="S2638">
            <v>13060369608</v>
          </cell>
          <cell r="T2638">
            <v>13060369608</v>
          </cell>
        </row>
        <row r="2639">
          <cell r="Q2639">
            <v>512002</v>
          </cell>
          <cell r="R2639">
            <v>0</v>
          </cell>
          <cell r="S2639">
            <v>8716570938</v>
          </cell>
          <cell r="T2639">
            <v>8716570938</v>
          </cell>
        </row>
        <row r="2640">
          <cell r="Q2640">
            <v>512003</v>
          </cell>
          <cell r="R2640">
            <v>0</v>
          </cell>
          <cell r="S2640">
            <v>74666231</v>
          </cell>
          <cell r="T2640">
            <v>74666231</v>
          </cell>
        </row>
        <row r="2641">
          <cell r="Q2641">
            <v>512004</v>
          </cell>
          <cell r="R2641">
            <v>0</v>
          </cell>
          <cell r="S2641">
            <v>1502200</v>
          </cell>
          <cell r="T2641">
            <v>1502200</v>
          </cell>
        </row>
        <row r="2642"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Q2643">
            <v>512006</v>
          </cell>
          <cell r="R2643">
            <v>0</v>
          </cell>
          <cell r="S2643">
            <v>899978210</v>
          </cell>
          <cell r="T2643">
            <v>899978210</v>
          </cell>
        </row>
        <row r="2644">
          <cell r="Q2644">
            <v>512007</v>
          </cell>
          <cell r="R2644">
            <v>0</v>
          </cell>
          <cell r="S2644">
            <v>105272548</v>
          </cell>
          <cell r="T2644">
            <v>105272548</v>
          </cell>
        </row>
        <row r="2645">
          <cell r="Q2645">
            <v>512008</v>
          </cell>
          <cell r="R2645">
            <v>0</v>
          </cell>
          <cell r="S2645">
            <v>899493424</v>
          </cell>
          <cell r="T2645">
            <v>899493424</v>
          </cell>
        </row>
        <row r="2646">
          <cell r="Q2646">
            <v>512009</v>
          </cell>
          <cell r="R2646">
            <v>0</v>
          </cell>
          <cell r="S2646">
            <v>1531113068</v>
          </cell>
          <cell r="T2646">
            <v>1531113068</v>
          </cell>
        </row>
        <row r="2647">
          <cell r="Q2647">
            <v>512010</v>
          </cell>
          <cell r="R2647">
            <v>0</v>
          </cell>
          <cell r="S2647">
            <v>1585362879</v>
          </cell>
          <cell r="T2647">
            <v>1585362879</v>
          </cell>
        </row>
        <row r="2648">
          <cell r="Q2648">
            <v>512011</v>
          </cell>
          <cell r="R2648">
            <v>0</v>
          </cell>
          <cell r="S2648">
            <v>0</v>
          </cell>
          <cell r="T2648">
            <v>0</v>
          </cell>
        </row>
        <row r="2649"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Q2651">
            <v>512015</v>
          </cell>
          <cell r="R2651">
            <v>0</v>
          </cell>
          <cell r="S2651">
            <v>2145328511</v>
          </cell>
          <cell r="T2651">
            <v>2145328511</v>
          </cell>
        </row>
        <row r="2652">
          <cell r="Q2652">
            <v>512016</v>
          </cell>
          <cell r="R2652">
            <v>0</v>
          </cell>
          <cell r="S2652">
            <v>177065972</v>
          </cell>
          <cell r="T2652">
            <v>177065972</v>
          </cell>
        </row>
        <row r="2653"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Q2654">
            <v>512019</v>
          </cell>
          <cell r="R2654">
            <v>0</v>
          </cell>
          <cell r="S2654">
            <v>1409451273</v>
          </cell>
          <cell r="T2654">
            <v>1409451273</v>
          </cell>
        </row>
        <row r="2655"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Q2657">
            <v>512026</v>
          </cell>
          <cell r="R2657">
            <v>0</v>
          </cell>
          <cell r="S2657">
            <v>14523623</v>
          </cell>
          <cell r="T2657">
            <v>14523623</v>
          </cell>
        </row>
        <row r="2658"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Q2659">
            <v>512028</v>
          </cell>
          <cell r="R2659">
            <v>0</v>
          </cell>
          <cell r="S2659">
            <v>416050053.38</v>
          </cell>
          <cell r="T2659">
            <v>416050053.38</v>
          </cell>
        </row>
        <row r="2660">
          <cell r="Q2660">
            <v>512029</v>
          </cell>
          <cell r="R2660">
            <v>0</v>
          </cell>
          <cell r="S2660">
            <v>1891382469</v>
          </cell>
          <cell r="T2660">
            <v>1891382469</v>
          </cell>
        </row>
        <row r="2661">
          <cell r="Q2661">
            <v>512030</v>
          </cell>
          <cell r="R2661">
            <v>0</v>
          </cell>
          <cell r="S2661">
            <v>1023869239.4</v>
          </cell>
          <cell r="T2661">
            <v>1023869239.4</v>
          </cell>
        </row>
        <row r="2662">
          <cell r="Q2662">
            <v>512031</v>
          </cell>
          <cell r="R2662">
            <v>0</v>
          </cell>
          <cell r="S2662">
            <v>2494647485</v>
          </cell>
          <cell r="T2662">
            <v>2494647485</v>
          </cell>
        </row>
        <row r="2663"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Q2669">
            <v>512043</v>
          </cell>
          <cell r="R2669">
            <v>0</v>
          </cell>
          <cell r="S2669">
            <v>1970237833.1900001</v>
          </cell>
          <cell r="T2669">
            <v>1970237833.1900001</v>
          </cell>
        </row>
        <row r="2670">
          <cell r="Q2670">
            <v>512097</v>
          </cell>
          <cell r="R2670">
            <v>0</v>
          </cell>
          <cell r="S2670">
            <v>0</v>
          </cell>
          <cell r="T2670">
            <v>0</v>
          </cell>
        </row>
        <row r="2671"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Q2685">
            <v>512300</v>
          </cell>
          <cell r="R2685">
            <v>0</v>
          </cell>
          <cell r="S2685">
            <v>2906301016.9099998</v>
          </cell>
          <cell r="T2685">
            <v>2906301016.9099998</v>
          </cell>
        </row>
        <row r="2686"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Q2687">
            <v>512310</v>
          </cell>
          <cell r="R2687">
            <v>0</v>
          </cell>
          <cell r="S2687">
            <v>2906301016.9099998</v>
          </cell>
          <cell r="T2687">
            <v>2906301016.9099998</v>
          </cell>
        </row>
        <row r="2688"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Q2701">
            <v>512500</v>
          </cell>
          <cell r="R2701">
            <v>0</v>
          </cell>
          <cell r="S2701">
            <v>4639819537.6899996</v>
          </cell>
          <cell r="T2701">
            <v>4639819537.6899996</v>
          </cell>
        </row>
        <row r="2702">
          <cell r="Q2702">
            <v>512505</v>
          </cell>
          <cell r="R2702">
            <v>0</v>
          </cell>
          <cell r="S2702">
            <v>4639819537.6899996</v>
          </cell>
          <cell r="T2702">
            <v>4639819537.6899996</v>
          </cell>
        </row>
        <row r="2703"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Q2726">
            <v>512900</v>
          </cell>
          <cell r="R2726">
            <v>0</v>
          </cell>
          <cell r="S2726">
            <v>1199098688956.3</v>
          </cell>
          <cell r="T2726">
            <v>1199098688956.3</v>
          </cell>
        </row>
        <row r="2727">
          <cell r="Q2727">
            <v>512905</v>
          </cell>
          <cell r="R2727">
            <v>0</v>
          </cell>
          <cell r="S2727">
            <v>813583336194</v>
          </cell>
          <cell r="T2727">
            <v>813583336194</v>
          </cell>
        </row>
        <row r="2728"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Q2731">
            <v>512915</v>
          </cell>
          <cell r="R2731">
            <v>0</v>
          </cell>
          <cell r="S2731">
            <v>38081762.299999997</v>
          </cell>
          <cell r="T2731">
            <v>38081762.299999997</v>
          </cell>
        </row>
        <row r="2732">
          <cell r="Q2732">
            <v>512917</v>
          </cell>
          <cell r="R2732">
            <v>0</v>
          </cell>
          <cell r="S2732">
            <v>385477271000</v>
          </cell>
          <cell r="T2732">
            <v>385477271000</v>
          </cell>
        </row>
        <row r="2733"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Q2750">
            <v>513000</v>
          </cell>
          <cell r="R2750">
            <v>0</v>
          </cell>
          <cell r="S2750">
            <v>5673304384.79</v>
          </cell>
          <cell r="T2750">
            <v>5673304384.79</v>
          </cell>
        </row>
        <row r="2751"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Q2752">
            <v>513010</v>
          </cell>
          <cell r="R2752">
            <v>0</v>
          </cell>
          <cell r="S2752">
            <v>273739026</v>
          </cell>
          <cell r="T2752">
            <v>273739026</v>
          </cell>
        </row>
        <row r="2753">
          <cell r="Q2753">
            <v>513015</v>
          </cell>
          <cell r="R2753">
            <v>0</v>
          </cell>
          <cell r="S2753">
            <v>238772003</v>
          </cell>
          <cell r="T2753">
            <v>238772003</v>
          </cell>
        </row>
        <row r="2754">
          <cell r="Q2754">
            <v>513020</v>
          </cell>
          <cell r="R2754">
            <v>0</v>
          </cell>
          <cell r="S2754">
            <v>15831000</v>
          </cell>
          <cell r="T2754">
            <v>15831000</v>
          </cell>
        </row>
        <row r="2755">
          <cell r="Q2755">
            <v>513025</v>
          </cell>
          <cell r="R2755">
            <v>0</v>
          </cell>
          <cell r="S2755">
            <v>249550311.5</v>
          </cell>
          <cell r="T2755">
            <v>249550311.5</v>
          </cell>
        </row>
        <row r="2756">
          <cell r="Q2756">
            <v>513030</v>
          </cell>
          <cell r="R2756">
            <v>0</v>
          </cell>
          <cell r="S2756">
            <v>266531117.75</v>
          </cell>
          <cell r="T2756">
            <v>266531117.75</v>
          </cell>
        </row>
        <row r="2757">
          <cell r="Q2757">
            <v>513035</v>
          </cell>
          <cell r="R2757">
            <v>0</v>
          </cell>
          <cell r="S2757">
            <v>0</v>
          </cell>
          <cell r="T2757">
            <v>0</v>
          </cell>
        </row>
        <row r="2758"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Q2761">
            <v>513095</v>
          </cell>
          <cell r="R2761">
            <v>0</v>
          </cell>
          <cell r="S2761">
            <v>4628880926.54</v>
          </cell>
          <cell r="T2761">
            <v>4628880926.54</v>
          </cell>
        </row>
        <row r="2762"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Q2780">
            <v>513500</v>
          </cell>
          <cell r="R2780">
            <v>0</v>
          </cell>
          <cell r="S2780">
            <v>551272210063.88</v>
          </cell>
          <cell r="T2780">
            <v>551272210063.88</v>
          </cell>
        </row>
        <row r="2781">
          <cell r="Q2781">
            <v>513505</v>
          </cell>
          <cell r="R2781">
            <v>0</v>
          </cell>
          <cell r="S2781">
            <v>482960892986.52002</v>
          </cell>
          <cell r="T2781">
            <v>482960892986.52002</v>
          </cell>
        </row>
        <row r="2782"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Q2783">
            <v>513515</v>
          </cell>
          <cell r="R2783">
            <v>0</v>
          </cell>
          <cell r="S2783">
            <v>0</v>
          </cell>
          <cell r="T2783">
            <v>0</v>
          </cell>
        </row>
        <row r="2784">
          <cell r="Q2784">
            <v>513520</v>
          </cell>
          <cell r="R2784">
            <v>0</v>
          </cell>
          <cell r="S2784">
            <v>0</v>
          </cell>
          <cell r="T2784">
            <v>0</v>
          </cell>
        </row>
        <row r="2785">
          <cell r="Q2785">
            <v>513525</v>
          </cell>
          <cell r="R2785">
            <v>0</v>
          </cell>
          <cell r="S2785">
            <v>0</v>
          </cell>
          <cell r="T2785">
            <v>0</v>
          </cell>
        </row>
        <row r="2786">
          <cell r="Q2786">
            <v>513530</v>
          </cell>
          <cell r="R2786">
            <v>0</v>
          </cell>
          <cell r="S2786">
            <v>68311317077.360001</v>
          </cell>
          <cell r="T2786">
            <v>68311317077.360001</v>
          </cell>
        </row>
        <row r="2787">
          <cell r="Q2787">
            <v>513535</v>
          </cell>
          <cell r="R2787">
            <v>0</v>
          </cell>
          <cell r="S2787">
            <v>0</v>
          </cell>
          <cell r="T2787">
            <v>0</v>
          </cell>
        </row>
        <row r="2788"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Q2827">
            <v>514000</v>
          </cell>
          <cell r="R2827">
            <v>0</v>
          </cell>
          <cell r="S2827">
            <v>32346755885.279999</v>
          </cell>
          <cell r="T2827">
            <v>32346755885.279999</v>
          </cell>
        </row>
        <row r="2828">
          <cell r="Q2828">
            <v>514005</v>
          </cell>
          <cell r="R2828">
            <v>0</v>
          </cell>
          <cell r="S2828">
            <v>32343875725.279999</v>
          </cell>
          <cell r="T2828">
            <v>32343875725.279999</v>
          </cell>
        </row>
        <row r="2829"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Q2851">
            <v>514500</v>
          </cell>
          <cell r="R2851">
            <v>0</v>
          </cell>
          <cell r="S2851">
            <v>2524807473.79</v>
          </cell>
          <cell r="T2851">
            <v>2524807473.79</v>
          </cell>
        </row>
        <row r="2852">
          <cell r="Q2852">
            <v>514505</v>
          </cell>
          <cell r="R2852">
            <v>0</v>
          </cell>
          <cell r="S2852">
            <v>1486520965.6700001</v>
          </cell>
          <cell r="T2852">
            <v>1486520965.6700001</v>
          </cell>
        </row>
        <row r="2853">
          <cell r="Q2853">
            <v>514510</v>
          </cell>
          <cell r="R2853">
            <v>0</v>
          </cell>
          <cell r="S2853">
            <v>211312488</v>
          </cell>
          <cell r="T2853">
            <v>211312488</v>
          </cell>
        </row>
        <row r="2854">
          <cell r="Q2854">
            <v>514515</v>
          </cell>
          <cell r="R2854">
            <v>0</v>
          </cell>
          <cell r="S2854">
            <v>5703526</v>
          </cell>
          <cell r="T2854">
            <v>5703526</v>
          </cell>
        </row>
        <row r="2855">
          <cell r="Q2855">
            <v>514535</v>
          </cell>
          <cell r="R2855">
            <v>0</v>
          </cell>
          <cell r="S2855">
            <v>158757191</v>
          </cell>
          <cell r="T2855">
            <v>158757191</v>
          </cell>
        </row>
        <row r="2856">
          <cell r="Q2856">
            <v>514540</v>
          </cell>
          <cell r="R2856">
            <v>0</v>
          </cell>
          <cell r="S2856">
            <v>0</v>
          </cell>
          <cell r="T2856">
            <v>0</v>
          </cell>
        </row>
        <row r="2857"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Q2859">
            <v>514555</v>
          </cell>
          <cell r="R2859">
            <v>0</v>
          </cell>
          <cell r="S2859">
            <v>0</v>
          </cell>
          <cell r="T2859">
            <v>0</v>
          </cell>
        </row>
        <row r="2860"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Q2864">
            <v>514595</v>
          </cell>
          <cell r="R2864">
            <v>0</v>
          </cell>
          <cell r="S2864">
            <v>661823849.12</v>
          </cell>
          <cell r="T2864">
            <v>661823849.12</v>
          </cell>
        </row>
        <row r="2865"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Q2885">
            <v>515000</v>
          </cell>
          <cell r="R2885">
            <v>0</v>
          </cell>
          <cell r="S2885">
            <v>1414224888</v>
          </cell>
          <cell r="T2885">
            <v>1414224888</v>
          </cell>
        </row>
        <row r="2886">
          <cell r="Q2886">
            <v>515005</v>
          </cell>
          <cell r="R2886">
            <v>0</v>
          </cell>
          <cell r="S2886">
            <v>1183121058</v>
          </cell>
          <cell r="T2886">
            <v>1183121058</v>
          </cell>
        </row>
        <row r="2887">
          <cell r="Q2887">
            <v>515008</v>
          </cell>
          <cell r="R2887">
            <v>0</v>
          </cell>
          <cell r="S2887">
            <v>0</v>
          </cell>
          <cell r="T2887">
            <v>0</v>
          </cell>
        </row>
        <row r="2888"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Q2892">
            <v>515020</v>
          </cell>
          <cell r="R2892">
            <v>0</v>
          </cell>
          <cell r="S2892">
            <v>0</v>
          </cell>
          <cell r="T2892">
            <v>0</v>
          </cell>
        </row>
        <row r="2893"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Q2901">
            <v>515055</v>
          </cell>
          <cell r="R2901">
            <v>0</v>
          </cell>
          <cell r="S2901">
            <v>103864230</v>
          </cell>
          <cell r="T2901">
            <v>103864230</v>
          </cell>
        </row>
        <row r="2902"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Q2904">
            <v>515065</v>
          </cell>
          <cell r="R2904">
            <v>0</v>
          </cell>
          <cell r="S2904">
            <v>0</v>
          </cell>
          <cell r="T2904">
            <v>0</v>
          </cell>
        </row>
        <row r="2905"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Q2909">
            <v>515095</v>
          </cell>
          <cell r="R2909">
            <v>0</v>
          </cell>
          <cell r="S2909">
            <v>127239600</v>
          </cell>
          <cell r="T2909">
            <v>127239600</v>
          </cell>
        </row>
        <row r="2910"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Q2960">
            <v>515500</v>
          </cell>
          <cell r="R2960">
            <v>0</v>
          </cell>
          <cell r="S2960">
            <v>264956620.06</v>
          </cell>
          <cell r="T2960">
            <v>264956620.06</v>
          </cell>
        </row>
        <row r="2961">
          <cell r="Q2961">
            <v>515505</v>
          </cell>
          <cell r="R2961">
            <v>0</v>
          </cell>
          <cell r="S2961">
            <v>2250000</v>
          </cell>
          <cell r="T2961">
            <v>2250000</v>
          </cell>
        </row>
        <row r="2962">
          <cell r="Q2962">
            <v>515510</v>
          </cell>
          <cell r="R2962">
            <v>0</v>
          </cell>
          <cell r="S2962">
            <v>0</v>
          </cell>
          <cell r="T2962">
            <v>0</v>
          </cell>
        </row>
        <row r="2963"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Q2964">
            <v>515520</v>
          </cell>
          <cell r="R2964">
            <v>0</v>
          </cell>
          <cell r="S2964">
            <v>0</v>
          </cell>
          <cell r="T2964">
            <v>0</v>
          </cell>
        </row>
        <row r="2965">
          <cell r="Q2965">
            <v>515525</v>
          </cell>
          <cell r="R2965">
            <v>0</v>
          </cell>
          <cell r="S2965">
            <v>27035937</v>
          </cell>
          <cell r="T2965">
            <v>27035937</v>
          </cell>
        </row>
        <row r="2966">
          <cell r="Q2966">
            <v>515530</v>
          </cell>
          <cell r="R2966">
            <v>0</v>
          </cell>
          <cell r="S2966">
            <v>0</v>
          </cell>
          <cell r="T2966">
            <v>0</v>
          </cell>
        </row>
        <row r="2967"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Q2969">
            <v>515545</v>
          </cell>
          <cell r="R2969">
            <v>0</v>
          </cell>
          <cell r="S2969">
            <v>161874527</v>
          </cell>
          <cell r="T2969">
            <v>161874527</v>
          </cell>
        </row>
        <row r="2970"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Q2971">
            <v>515555</v>
          </cell>
          <cell r="R2971">
            <v>0</v>
          </cell>
          <cell r="S2971">
            <v>0</v>
          </cell>
          <cell r="T2971">
            <v>0</v>
          </cell>
        </row>
        <row r="2972">
          <cell r="Q2972">
            <v>515560</v>
          </cell>
          <cell r="R2972">
            <v>0</v>
          </cell>
          <cell r="S2972">
            <v>23633468</v>
          </cell>
          <cell r="T2972">
            <v>23633468</v>
          </cell>
        </row>
        <row r="2973">
          <cell r="Q2973">
            <v>515565</v>
          </cell>
          <cell r="R2973">
            <v>0</v>
          </cell>
          <cell r="S2973">
            <v>7397792</v>
          </cell>
          <cell r="T2973">
            <v>7397792</v>
          </cell>
        </row>
        <row r="2974">
          <cell r="Q2974">
            <v>515570</v>
          </cell>
          <cell r="R2974">
            <v>0</v>
          </cell>
          <cell r="S2974">
            <v>0</v>
          </cell>
          <cell r="T2974">
            <v>0</v>
          </cell>
        </row>
        <row r="2975"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Q2981">
            <v>515595</v>
          </cell>
          <cell r="R2981">
            <v>0</v>
          </cell>
          <cell r="S2981">
            <v>6787104.0599999996</v>
          </cell>
          <cell r="T2981">
            <v>6787104.0599999996</v>
          </cell>
        </row>
        <row r="2982"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Q2992">
            <v>516000</v>
          </cell>
          <cell r="R2992">
            <v>0</v>
          </cell>
          <cell r="S2992">
            <v>3410839561.8099999</v>
          </cell>
          <cell r="T2992">
            <v>3410839561.8099999</v>
          </cell>
        </row>
        <row r="2993">
          <cell r="Q2993">
            <v>516005</v>
          </cell>
          <cell r="R2993">
            <v>0</v>
          </cell>
          <cell r="S2993">
            <v>122715511</v>
          </cell>
          <cell r="T2993">
            <v>122715511</v>
          </cell>
        </row>
        <row r="2994">
          <cell r="Q2994">
            <v>516010</v>
          </cell>
          <cell r="R2994">
            <v>0</v>
          </cell>
          <cell r="S2994">
            <v>231959644</v>
          </cell>
          <cell r="T2994">
            <v>231959644</v>
          </cell>
        </row>
        <row r="2995">
          <cell r="Q2995">
            <v>516015</v>
          </cell>
          <cell r="R2995">
            <v>0</v>
          </cell>
          <cell r="S2995">
            <v>7650060</v>
          </cell>
          <cell r="T2995">
            <v>7650060</v>
          </cell>
        </row>
        <row r="2996">
          <cell r="Q2996">
            <v>516020</v>
          </cell>
          <cell r="R2996">
            <v>0</v>
          </cell>
          <cell r="S2996">
            <v>75471268</v>
          </cell>
          <cell r="T2996">
            <v>75471268</v>
          </cell>
        </row>
        <row r="2997"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Q3008">
            <v>516095</v>
          </cell>
          <cell r="R3008">
            <v>0</v>
          </cell>
          <cell r="S3008">
            <v>2972499975.8099999</v>
          </cell>
          <cell r="T3008">
            <v>2972499975.8099999</v>
          </cell>
        </row>
        <row r="3009"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Q3053">
            <v>516500</v>
          </cell>
          <cell r="R3053">
            <v>0</v>
          </cell>
          <cell r="S3053">
            <v>312960529</v>
          </cell>
          <cell r="T3053">
            <v>312960529</v>
          </cell>
        </row>
        <row r="3054">
          <cell r="Q3054">
            <v>516505</v>
          </cell>
          <cell r="R3054">
            <v>0</v>
          </cell>
          <cell r="S3054">
            <v>65109194</v>
          </cell>
          <cell r="T3054">
            <v>65109194</v>
          </cell>
        </row>
        <row r="3055">
          <cell r="Q3055">
            <v>516510</v>
          </cell>
          <cell r="R3055">
            <v>0</v>
          </cell>
          <cell r="S3055">
            <v>33844405</v>
          </cell>
          <cell r="T3055">
            <v>33844405</v>
          </cell>
        </row>
        <row r="3056">
          <cell r="Q3056">
            <v>516515</v>
          </cell>
          <cell r="R3056">
            <v>0</v>
          </cell>
          <cell r="S3056">
            <v>214006930</v>
          </cell>
          <cell r="T3056">
            <v>214006930</v>
          </cell>
        </row>
        <row r="3057"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Q3062">
            <v>516600</v>
          </cell>
          <cell r="R3062">
            <v>0</v>
          </cell>
          <cell r="S3062">
            <v>0</v>
          </cell>
          <cell r="T3062">
            <v>0</v>
          </cell>
        </row>
        <row r="3063"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Q3097">
            <v>517000</v>
          </cell>
          <cell r="R3097">
            <v>0</v>
          </cell>
          <cell r="S3097">
            <v>130701871594.59</v>
          </cell>
          <cell r="T3097">
            <v>130701871594.59</v>
          </cell>
        </row>
        <row r="3098">
          <cell r="Q3098">
            <v>517005</v>
          </cell>
          <cell r="R3098">
            <v>0</v>
          </cell>
          <cell r="S3098">
            <v>126540486321.21001</v>
          </cell>
          <cell r="T3098">
            <v>126540486321.21001</v>
          </cell>
        </row>
        <row r="3099">
          <cell r="Q3099">
            <v>517010</v>
          </cell>
          <cell r="R3099">
            <v>0</v>
          </cell>
          <cell r="S3099">
            <v>0</v>
          </cell>
          <cell r="T3099">
            <v>0</v>
          </cell>
        </row>
        <row r="3100">
          <cell r="Q3100">
            <v>517015</v>
          </cell>
          <cell r="R3100">
            <v>0</v>
          </cell>
          <cell r="S3100">
            <v>0</v>
          </cell>
          <cell r="T3100">
            <v>0</v>
          </cell>
        </row>
        <row r="3101">
          <cell r="Q3101">
            <v>517020</v>
          </cell>
          <cell r="R3101">
            <v>0</v>
          </cell>
          <cell r="S3101">
            <v>3234039172.8200002</v>
          </cell>
          <cell r="T3101">
            <v>3234039172.8200002</v>
          </cell>
        </row>
        <row r="3102"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Q3103">
            <v>517030</v>
          </cell>
          <cell r="R3103">
            <v>0</v>
          </cell>
          <cell r="S3103">
            <v>0</v>
          </cell>
          <cell r="T3103">
            <v>0</v>
          </cell>
        </row>
        <row r="3104"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Q3105">
            <v>517040</v>
          </cell>
          <cell r="R3105">
            <v>0</v>
          </cell>
          <cell r="S3105">
            <v>765421942.63</v>
          </cell>
          <cell r="T3105">
            <v>765421942.63</v>
          </cell>
        </row>
        <row r="3106"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Q3115">
            <v>517095</v>
          </cell>
          <cell r="R3115">
            <v>0</v>
          </cell>
          <cell r="S3115">
            <v>161924157.93000001</v>
          </cell>
          <cell r="T3115">
            <v>161924157.93000001</v>
          </cell>
        </row>
        <row r="3116">
          <cell r="Q3116">
            <v>517100</v>
          </cell>
          <cell r="R3116">
            <v>0</v>
          </cell>
          <cell r="S3116">
            <v>25573025632.459999</v>
          </cell>
          <cell r="T3116">
            <v>25573025632.459999</v>
          </cell>
        </row>
        <row r="3117">
          <cell r="Q3117">
            <v>517105</v>
          </cell>
          <cell r="R3117">
            <v>0</v>
          </cell>
          <cell r="S3117">
            <v>4875515.16</v>
          </cell>
          <cell r="T3117">
            <v>4875515.16</v>
          </cell>
        </row>
        <row r="3118"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Q3119">
            <v>517115</v>
          </cell>
          <cell r="R3119">
            <v>0</v>
          </cell>
          <cell r="S3119">
            <v>25250951788.139999</v>
          </cell>
          <cell r="T3119">
            <v>25250951788.139999</v>
          </cell>
        </row>
        <row r="3120">
          <cell r="Q3120">
            <v>517120</v>
          </cell>
          <cell r="R3120">
            <v>0</v>
          </cell>
          <cell r="S3120">
            <v>0</v>
          </cell>
          <cell r="T3120">
            <v>0</v>
          </cell>
        </row>
        <row r="3121">
          <cell r="Q3121">
            <v>517125</v>
          </cell>
          <cell r="R3121">
            <v>0</v>
          </cell>
          <cell r="S3121">
            <v>317198329.16000003</v>
          </cell>
          <cell r="T3121">
            <v>317198329.16000003</v>
          </cell>
        </row>
        <row r="3122">
          <cell r="Q3122">
            <v>517200</v>
          </cell>
          <cell r="R3122">
            <v>0</v>
          </cell>
          <cell r="S3122">
            <v>0</v>
          </cell>
          <cell r="T3122">
            <v>0</v>
          </cell>
        </row>
        <row r="3123"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Q3127">
            <v>517225</v>
          </cell>
          <cell r="R3127">
            <v>0</v>
          </cell>
          <cell r="S3127">
            <v>0</v>
          </cell>
          <cell r="T3127">
            <v>0</v>
          </cell>
        </row>
        <row r="3128"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Q3133">
            <v>517255</v>
          </cell>
          <cell r="R3133">
            <v>0</v>
          </cell>
          <cell r="S3133">
            <v>0</v>
          </cell>
          <cell r="T3133">
            <v>0</v>
          </cell>
        </row>
        <row r="3134">
          <cell r="Q3134">
            <v>517295</v>
          </cell>
          <cell r="R3134">
            <v>0</v>
          </cell>
          <cell r="S3134">
            <v>0</v>
          </cell>
          <cell r="T3134">
            <v>0</v>
          </cell>
        </row>
        <row r="3135"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Q3145">
            <v>517500</v>
          </cell>
          <cell r="R3145">
            <v>0</v>
          </cell>
          <cell r="S3145">
            <v>967023315.17999995</v>
          </cell>
          <cell r="T3145">
            <v>967023315.17999995</v>
          </cell>
        </row>
        <row r="3146"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Q3147">
            <v>517504</v>
          </cell>
          <cell r="R3147">
            <v>0</v>
          </cell>
          <cell r="S3147">
            <v>152957275.22999999</v>
          </cell>
          <cell r="T3147">
            <v>152957275.22999999</v>
          </cell>
        </row>
        <row r="3148">
          <cell r="Q3148">
            <v>517506</v>
          </cell>
          <cell r="R3148">
            <v>0</v>
          </cell>
          <cell r="S3148">
            <v>0</v>
          </cell>
          <cell r="T3148">
            <v>0</v>
          </cell>
        </row>
        <row r="3149">
          <cell r="Q3149">
            <v>517507</v>
          </cell>
          <cell r="R3149">
            <v>0</v>
          </cell>
          <cell r="S3149">
            <v>325508286.48000002</v>
          </cell>
          <cell r="T3149">
            <v>325508286.48000002</v>
          </cell>
        </row>
        <row r="3150">
          <cell r="Q3150">
            <v>517508</v>
          </cell>
          <cell r="R3150">
            <v>0</v>
          </cell>
          <cell r="S3150">
            <v>2003293.35</v>
          </cell>
          <cell r="T3150">
            <v>2003293.35</v>
          </cell>
        </row>
        <row r="3151">
          <cell r="Q3151">
            <v>517510</v>
          </cell>
          <cell r="R3151">
            <v>0</v>
          </cell>
          <cell r="S3151">
            <v>145372068.46000001</v>
          </cell>
          <cell r="T3151">
            <v>145372068.46000001</v>
          </cell>
        </row>
        <row r="3152">
          <cell r="Q3152">
            <v>517512</v>
          </cell>
          <cell r="R3152">
            <v>0</v>
          </cell>
          <cell r="S3152">
            <v>124845846.61</v>
          </cell>
          <cell r="T3152">
            <v>124845846.61</v>
          </cell>
        </row>
        <row r="3153">
          <cell r="Q3153">
            <v>517514</v>
          </cell>
          <cell r="R3153">
            <v>0</v>
          </cell>
          <cell r="S3153">
            <v>216336545.05000001</v>
          </cell>
          <cell r="T3153">
            <v>216336545.05000001</v>
          </cell>
        </row>
        <row r="3154"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Q3156">
            <v>517520</v>
          </cell>
          <cell r="R3156">
            <v>0</v>
          </cell>
          <cell r="S3156">
            <v>0</v>
          </cell>
          <cell r="T3156">
            <v>0</v>
          </cell>
        </row>
        <row r="3157"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Q3164">
            <v>517531</v>
          </cell>
          <cell r="R3164">
            <v>0</v>
          </cell>
          <cell r="S3164">
            <v>0</v>
          </cell>
          <cell r="T3164">
            <v>0</v>
          </cell>
        </row>
        <row r="3165"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Q3174">
            <v>518000</v>
          </cell>
          <cell r="R3174">
            <v>0</v>
          </cell>
          <cell r="S3174">
            <v>1370279118.1600001</v>
          </cell>
          <cell r="T3174">
            <v>1370279118.1600001</v>
          </cell>
        </row>
        <row r="3175"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Q3177">
            <v>518020</v>
          </cell>
          <cell r="R3177">
            <v>0</v>
          </cell>
          <cell r="S3177">
            <v>791422349.87</v>
          </cell>
          <cell r="T3177">
            <v>791422349.87</v>
          </cell>
        </row>
        <row r="3178">
          <cell r="Q3178">
            <v>518025</v>
          </cell>
          <cell r="R3178">
            <v>0</v>
          </cell>
          <cell r="S3178">
            <v>578856768.28999996</v>
          </cell>
          <cell r="T3178">
            <v>578856768.28999996</v>
          </cell>
        </row>
        <row r="3179"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Q3199">
            <v>519000</v>
          </cell>
          <cell r="R3199">
            <v>0</v>
          </cell>
          <cell r="S3199">
            <v>10895306383.290001</v>
          </cell>
          <cell r="T3199">
            <v>10895306383.290001</v>
          </cell>
        </row>
        <row r="3200">
          <cell r="Q3200">
            <v>519005</v>
          </cell>
          <cell r="R3200">
            <v>0</v>
          </cell>
          <cell r="S3200">
            <v>623287701</v>
          </cell>
          <cell r="T3200">
            <v>623287701</v>
          </cell>
        </row>
        <row r="3201">
          <cell r="Q3201">
            <v>519010</v>
          </cell>
          <cell r="R3201">
            <v>0</v>
          </cell>
          <cell r="S3201">
            <v>779094007</v>
          </cell>
          <cell r="T3201">
            <v>779094007</v>
          </cell>
        </row>
        <row r="3202">
          <cell r="Q3202">
            <v>519015</v>
          </cell>
          <cell r="R3202">
            <v>0</v>
          </cell>
          <cell r="S3202">
            <v>1030992805</v>
          </cell>
          <cell r="T3202">
            <v>1030992805</v>
          </cell>
        </row>
        <row r="3203">
          <cell r="Q3203">
            <v>519020</v>
          </cell>
          <cell r="R3203">
            <v>0</v>
          </cell>
          <cell r="S3203">
            <v>45086218.82</v>
          </cell>
          <cell r="T3203">
            <v>45086218.82</v>
          </cell>
        </row>
        <row r="3204">
          <cell r="Q3204">
            <v>519025</v>
          </cell>
          <cell r="R3204">
            <v>0</v>
          </cell>
          <cell r="S3204">
            <v>717357365</v>
          </cell>
          <cell r="T3204">
            <v>717357365</v>
          </cell>
        </row>
        <row r="3205"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Q3206">
            <v>519035</v>
          </cell>
          <cell r="R3206">
            <v>0</v>
          </cell>
          <cell r="S3206">
            <v>626056176.55999994</v>
          </cell>
          <cell r="T3206">
            <v>626056176.55999994</v>
          </cell>
        </row>
        <row r="3207">
          <cell r="Q3207">
            <v>519040</v>
          </cell>
          <cell r="R3207">
            <v>0</v>
          </cell>
          <cell r="S3207">
            <v>680239748</v>
          </cell>
          <cell r="T3207">
            <v>680239748</v>
          </cell>
        </row>
        <row r="3208">
          <cell r="Q3208">
            <v>519045</v>
          </cell>
          <cell r="R3208">
            <v>0</v>
          </cell>
          <cell r="S3208">
            <v>64364695</v>
          </cell>
          <cell r="T3208">
            <v>64364695</v>
          </cell>
        </row>
        <row r="3209"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Q3212">
            <v>519065</v>
          </cell>
          <cell r="R3212">
            <v>0</v>
          </cell>
          <cell r="S3212">
            <v>162662782.16999999</v>
          </cell>
          <cell r="T3212">
            <v>162662782.16999999</v>
          </cell>
        </row>
        <row r="3213"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Q3218">
            <v>519095</v>
          </cell>
          <cell r="R3218">
            <v>0</v>
          </cell>
          <cell r="S3218">
            <v>6165468099.8299999</v>
          </cell>
          <cell r="T3218">
            <v>6165468099.8299999</v>
          </cell>
        </row>
        <row r="3219">
          <cell r="Q3219">
            <v>519097</v>
          </cell>
          <cell r="R3219">
            <v>0</v>
          </cell>
          <cell r="S3219">
            <v>696784.91</v>
          </cell>
          <cell r="T3219">
            <v>696784.91</v>
          </cell>
        </row>
        <row r="3220"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Q3301">
            <v>570000</v>
          </cell>
          <cell r="R3301">
            <v>0</v>
          </cell>
          <cell r="S3301">
            <v>16614558227.790001</v>
          </cell>
          <cell r="T3301">
            <v>16614558227.790001</v>
          </cell>
        </row>
        <row r="3302">
          <cell r="Q3302">
            <v>570500</v>
          </cell>
          <cell r="R3302">
            <v>0</v>
          </cell>
          <cell r="S3302">
            <v>16614558227.790001</v>
          </cell>
          <cell r="T3302">
            <v>16614558227.790001</v>
          </cell>
        </row>
        <row r="3303">
          <cell r="Q3303">
            <v>570505</v>
          </cell>
          <cell r="R3303">
            <v>0</v>
          </cell>
          <cell r="S3303">
            <v>16614558227.790001</v>
          </cell>
          <cell r="T3303">
            <v>16614558227.790001</v>
          </cell>
        </row>
        <row r="3304"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Q3306">
            <v>590000</v>
          </cell>
          <cell r="R3306">
            <v>0</v>
          </cell>
          <cell r="S3306">
            <v>100386700125.85001</v>
          </cell>
          <cell r="T3306">
            <v>100386700125.85001</v>
          </cell>
        </row>
        <row r="3307">
          <cell r="Q3307">
            <v>590500</v>
          </cell>
          <cell r="R3307">
            <v>0</v>
          </cell>
          <cell r="S3307">
            <v>100386700125.85001</v>
          </cell>
          <cell r="T3307">
            <v>100386700125.85001</v>
          </cell>
        </row>
        <row r="3308"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Q3309">
            <v>610000</v>
          </cell>
          <cell r="R3309">
            <v>0</v>
          </cell>
          <cell r="S3309">
            <v>283695054456.46002</v>
          </cell>
          <cell r="T3309">
            <v>0</v>
          </cell>
        </row>
        <row r="3310">
          <cell r="Q3310">
            <v>610500</v>
          </cell>
          <cell r="R3310">
            <v>0</v>
          </cell>
          <cell r="S3310">
            <v>283695054456.46002</v>
          </cell>
          <cell r="T3310">
            <v>0</v>
          </cell>
        </row>
        <row r="3311">
          <cell r="Q3311">
            <v>620000</v>
          </cell>
          <cell r="R3311">
            <v>0</v>
          </cell>
          <cell r="S3311">
            <v>283695054456.46002</v>
          </cell>
          <cell r="T3311">
            <v>0</v>
          </cell>
        </row>
        <row r="3312"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Q3317">
            <v>622000</v>
          </cell>
          <cell r="R3317">
            <v>0</v>
          </cell>
          <cell r="S3317">
            <v>1668884300</v>
          </cell>
          <cell r="T3317">
            <v>0</v>
          </cell>
        </row>
        <row r="3318"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Q3321">
            <v>629500</v>
          </cell>
          <cell r="R3321">
            <v>0</v>
          </cell>
          <cell r="S3321">
            <v>282026170156.46002</v>
          </cell>
          <cell r="T3321">
            <v>0</v>
          </cell>
        </row>
        <row r="3322">
          <cell r="Q3322">
            <v>630000</v>
          </cell>
          <cell r="R3322">
            <v>0</v>
          </cell>
          <cell r="S3322">
            <v>428008168995.65997</v>
          </cell>
          <cell r="T3322">
            <v>0</v>
          </cell>
        </row>
        <row r="3323">
          <cell r="Q3323">
            <v>630500</v>
          </cell>
          <cell r="R3323">
            <v>0</v>
          </cell>
          <cell r="S3323">
            <v>428008168995.65997</v>
          </cell>
          <cell r="T3323">
            <v>0</v>
          </cell>
        </row>
        <row r="3324">
          <cell r="Q3324">
            <v>640000</v>
          </cell>
          <cell r="R3324">
            <v>0</v>
          </cell>
          <cell r="S3324">
            <v>428008168995.65997</v>
          </cell>
          <cell r="T3324">
            <v>0</v>
          </cell>
        </row>
        <row r="3325"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Q3331">
            <v>643000</v>
          </cell>
          <cell r="R3331">
            <v>0</v>
          </cell>
          <cell r="S3331">
            <v>5832204198.4899998</v>
          </cell>
          <cell r="T3331">
            <v>0</v>
          </cell>
        </row>
        <row r="3332"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Q3334">
            <v>643024</v>
          </cell>
          <cell r="R3334">
            <v>0</v>
          </cell>
          <cell r="S3334">
            <v>0</v>
          </cell>
          <cell r="T3334">
            <v>0</v>
          </cell>
        </row>
        <row r="3335"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Q3336">
            <v>643028</v>
          </cell>
          <cell r="R3336">
            <v>0</v>
          </cell>
          <cell r="S3336">
            <v>0</v>
          </cell>
          <cell r="T3336">
            <v>0</v>
          </cell>
        </row>
        <row r="3337"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Q3349">
            <v>643054</v>
          </cell>
          <cell r="R3349">
            <v>0</v>
          </cell>
          <cell r="S3349">
            <v>105817383.09</v>
          </cell>
          <cell r="T3349">
            <v>0</v>
          </cell>
        </row>
        <row r="3350">
          <cell r="Q3350">
            <v>643056</v>
          </cell>
          <cell r="R3350">
            <v>0</v>
          </cell>
          <cell r="S3350">
            <v>4498896349.1700001</v>
          </cell>
          <cell r="T3350">
            <v>0</v>
          </cell>
        </row>
        <row r="3351">
          <cell r="Q3351">
            <v>643058</v>
          </cell>
          <cell r="R3351">
            <v>0</v>
          </cell>
          <cell r="S3351">
            <v>1227490466.23</v>
          </cell>
          <cell r="T3351">
            <v>0</v>
          </cell>
        </row>
        <row r="3352"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Q3354">
            <v>643200</v>
          </cell>
          <cell r="R3354">
            <v>0</v>
          </cell>
          <cell r="S3354">
            <v>1759438887.5</v>
          </cell>
          <cell r="T3354">
            <v>0</v>
          </cell>
        </row>
        <row r="3355"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Q3368">
            <v>643256</v>
          </cell>
          <cell r="R3368">
            <v>0</v>
          </cell>
          <cell r="S3368">
            <v>1400491699.52</v>
          </cell>
          <cell r="T3368">
            <v>0</v>
          </cell>
        </row>
        <row r="3369">
          <cell r="Q3369">
            <v>643258</v>
          </cell>
          <cell r="R3369">
            <v>0</v>
          </cell>
          <cell r="S3369">
            <v>358947187.98000002</v>
          </cell>
          <cell r="T3369">
            <v>0</v>
          </cell>
        </row>
        <row r="3370"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Q3376">
            <v>643700</v>
          </cell>
          <cell r="R3376">
            <v>0</v>
          </cell>
          <cell r="S3376">
            <v>0</v>
          </cell>
          <cell r="T3376">
            <v>0</v>
          </cell>
        </row>
        <row r="3377">
          <cell r="Q3377">
            <v>643710</v>
          </cell>
          <cell r="R3377">
            <v>0</v>
          </cell>
          <cell r="S3377">
            <v>0</v>
          </cell>
          <cell r="T3377">
            <v>0</v>
          </cell>
        </row>
        <row r="3378"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Q3407">
            <v>647500</v>
          </cell>
          <cell r="R3407">
            <v>0</v>
          </cell>
          <cell r="S3407">
            <v>38829326290.300003</v>
          </cell>
          <cell r="T3407">
            <v>0</v>
          </cell>
        </row>
        <row r="3408">
          <cell r="Q3408">
            <v>647505</v>
          </cell>
          <cell r="R3408">
            <v>0</v>
          </cell>
          <cell r="S3408">
            <v>12577694899.870001</v>
          </cell>
          <cell r="T3408">
            <v>0</v>
          </cell>
        </row>
        <row r="3409">
          <cell r="Q3409">
            <v>647510</v>
          </cell>
          <cell r="R3409">
            <v>0</v>
          </cell>
          <cell r="S3409">
            <v>26251631390.43</v>
          </cell>
          <cell r="T3409">
            <v>0</v>
          </cell>
        </row>
        <row r="3410">
          <cell r="Q3410">
            <v>648000</v>
          </cell>
          <cell r="R3410">
            <v>0</v>
          </cell>
          <cell r="S3410">
            <v>340948219.30000001</v>
          </cell>
          <cell r="T3410">
            <v>0</v>
          </cell>
        </row>
        <row r="3411">
          <cell r="Q3411">
            <v>648005</v>
          </cell>
          <cell r="R3411">
            <v>0</v>
          </cell>
          <cell r="S3411">
            <v>97884000</v>
          </cell>
          <cell r="T3411">
            <v>0</v>
          </cell>
        </row>
        <row r="3412">
          <cell r="Q3412">
            <v>648010</v>
          </cell>
          <cell r="R3412">
            <v>0</v>
          </cell>
          <cell r="S3412">
            <v>243064219.30000001</v>
          </cell>
          <cell r="T3412">
            <v>0</v>
          </cell>
        </row>
        <row r="3413">
          <cell r="Q3413">
            <v>649500</v>
          </cell>
          <cell r="R3413">
            <v>0</v>
          </cell>
          <cell r="S3413">
            <v>381246251400.07001</v>
          </cell>
          <cell r="T3413">
            <v>0</v>
          </cell>
        </row>
        <row r="3414"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Q3415">
            <v>810000</v>
          </cell>
          <cell r="R3415">
            <v>0</v>
          </cell>
          <cell r="S3415">
            <v>13606062621303.301</v>
          </cell>
          <cell r="T3415">
            <v>0</v>
          </cell>
        </row>
        <row r="3416"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Q3417">
            <v>810500</v>
          </cell>
          <cell r="R3417">
            <v>0</v>
          </cell>
          <cell r="S3417">
            <v>0</v>
          </cell>
          <cell r="T3417">
            <v>0</v>
          </cell>
        </row>
        <row r="3418">
          <cell r="Q3418">
            <v>810505</v>
          </cell>
          <cell r="R3418">
            <v>0</v>
          </cell>
          <cell r="S3418">
            <v>0</v>
          </cell>
          <cell r="T3418">
            <v>0</v>
          </cell>
        </row>
        <row r="3419"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Q3420">
            <v>811000</v>
          </cell>
          <cell r="R3420">
            <v>0</v>
          </cell>
          <cell r="S3420">
            <v>61414465000</v>
          </cell>
          <cell r="T3420">
            <v>0</v>
          </cell>
        </row>
        <row r="3421"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Q3422">
            <v>811010</v>
          </cell>
          <cell r="R3422">
            <v>0</v>
          </cell>
          <cell r="S3422">
            <v>61414465000</v>
          </cell>
          <cell r="T3422">
            <v>0</v>
          </cell>
        </row>
        <row r="3423"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Q3424">
            <v>812000</v>
          </cell>
          <cell r="R3424">
            <v>0</v>
          </cell>
          <cell r="S3424">
            <v>95862447041.080002</v>
          </cell>
          <cell r="T3424">
            <v>0</v>
          </cell>
        </row>
        <row r="3425"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Q3426">
            <v>812010</v>
          </cell>
          <cell r="R3426">
            <v>0</v>
          </cell>
          <cell r="S3426">
            <v>48223737561.190002</v>
          </cell>
          <cell r="T3426">
            <v>0</v>
          </cell>
        </row>
        <row r="3427">
          <cell r="Q3427">
            <v>812015</v>
          </cell>
          <cell r="R3427">
            <v>0</v>
          </cell>
          <cell r="S3427">
            <v>0</v>
          </cell>
          <cell r="T3427">
            <v>0</v>
          </cell>
        </row>
        <row r="3428"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Q3431">
            <v>812035</v>
          </cell>
          <cell r="R3431">
            <v>0</v>
          </cell>
          <cell r="S3431">
            <v>2008624871.48</v>
          </cell>
          <cell r="T3431">
            <v>0</v>
          </cell>
        </row>
        <row r="3432">
          <cell r="Q3432">
            <v>812095</v>
          </cell>
          <cell r="R3432">
            <v>0</v>
          </cell>
          <cell r="S3432">
            <v>45630084608.410004</v>
          </cell>
          <cell r="T3432">
            <v>0</v>
          </cell>
        </row>
        <row r="3433"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Q3529">
            <v>819500</v>
          </cell>
          <cell r="R3529">
            <v>0</v>
          </cell>
          <cell r="S3529">
            <v>13448785709262.301</v>
          </cell>
          <cell r="T3529">
            <v>0</v>
          </cell>
        </row>
        <row r="3530"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Q3531">
            <v>819510</v>
          </cell>
          <cell r="R3531">
            <v>0</v>
          </cell>
          <cell r="S3531">
            <v>1307715.6100000001</v>
          </cell>
          <cell r="T3531">
            <v>0</v>
          </cell>
        </row>
        <row r="3532"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Q3533">
            <v>819595</v>
          </cell>
          <cell r="R3533">
            <v>0</v>
          </cell>
          <cell r="S3533">
            <v>13448784401546.699</v>
          </cell>
          <cell r="T3533">
            <v>0</v>
          </cell>
        </row>
        <row r="3534">
          <cell r="Q3534">
            <v>820000</v>
          </cell>
          <cell r="R3534">
            <v>0</v>
          </cell>
          <cell r="S3534">
            <v>8075038185413.5996</v>
          </cell>
          <cell r="T3534">
            <v>0</v>
          </cell>
        </row>
        <row r="3535">
          <cell r="Q3535">
            <v>820500</v>
          </cell>
          <cell r="R3535">
            <v>0</v>
          </cell>
          <cell r="S3535">
            <v>0</v>
          </cell>
          <cell r="T3535">
            <v>0</v>
          </cell>
        </row>
        <row r="3536"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Q3539">
            <v>820595</v>
          </cell>
          <cell r="R3539">
            <v>0</v>
          </cell>
          <cell r="S3539">
            <v>0</v>
          </cell>
          <cell r="T3539">
            <v>0</v>
          </cell>
        </row>
        <row r="3540"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Q3544">
            <v>821000</v>
          </cell>
          <cell r="R3544">
            <v>0</v>
          </cell>
          <cell r="S3544">
            <v>74142.52</v>
          </cell>
          <cell r="T3544">
            <v>0</v>
          </cell>
        </row>
        <row r="3545"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Q3550">
            <v>821200</v>
          </cell>
          <cell r="R3550">
            <v>0</v>
          </cell>
          <cell r="S3550">
            <v>2398693530.6999998</v>
          </cell>
          <cell r="T3550">
            <v>0</v>
          </cell>
        </row>
        <row r="3551">
          <cell r="Q3551">
            <v>821205</v>
          </cell>
          <cell r="R3551">
            <v>0</v>
          </cell>
          <cell r="S3551">
            <v>1943995552.7</v>
          </cell>
          <cell r="T3551">
            <v>0</v>
          </cell>
        </row>
        <row r="3552"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Q3553">
            <v>821215</v>
          </cell>
          <cell r="R3553">
            <v>0</v>
          </cell>
          <cell r="S3553">
            <v>368358978</v>
          </cell>
          <cell r="T3553">
            <v>0</v>
          </cell>
        </row>
        <row r="3554">
          <cell r="Q3554">
            <v>821220</v>
          </cell>
          <cell r="R3554">
            <v>0</v>
          </cell>
          <cell r="S3554">
            <v>86339000</v>
          </cell>
          <cell r="T3554">
            <v>0</v>
          </cell>
        </row>
        <row r="3555">
          <cell r="Q3555">
            <v>821300</v>
          </cell>
          <cell r="R3555">
            <v>0</v>
          </cell>
          <cell r="S3555">
            <v>100646898773.13</v>
          </cell>
          <cell r="T3555">
            <v>0</v>
          </cell>
        </row>
        <row r="3556">
          <cell r="Q3556">
            <v>821305</v>
          </cell>
          <cell r="R3556">
            <v>0</v>
          </cell>
          <cell r="S3556">
            <v>51500566943.029999</v>
          </cell>
          <cell r="T3556">
            <v>0</v>
          </cell>
        </row>
        <row r="3557">
          <cell r="Q3557">
            <v>821310</v>
          </cell>
          <cell r="R3557">
            <v>0</v>
          </cell>
          <cell r="S3557">
            <v>623449678</v>
          </cell>
          <cell r="T3557">
            <v>0</v>
          </cell>
        </row>
        <row r="3558">
          <cell r="Q3558">
            <v>821315</v>
          </cell>
          <cell r="R3558">
            <v>0</v>
          </cell>
          <cell r="S3558">
            <v>13634091806</v>
          </cell>
          <cell r="T3558">
            <v>0</v>
          </cell>
        </row>
        <row r="3559"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Q3560">
            <v>821395</v>
          </cell>
          <cell r="R3560">
            <v>0</v>
          </cell>
          <cell r="S3560">
            <v>34888790346.099998</v>
          </cell>
          <cell r="T3560">
            <v>0</v>
          </cell>
        </row>
        <row r="3561">
          <cell r="Q3561">
            <v>821400</v>
          </cell>
          <cell r="R3561">
            <v>0</v>
          </cell>
          <cell r="S3561">
            <v>349845981478.63</v>
          </cell>
          <cell r="T3561">
            <v>0</v>
          </cell>
        </row>
        <row r="3562">
          <cell r="Q3562">
            <v>821405</v>
          </cell>
          <cell r="R3562">
            <v>0</v>
          </cell>
          <cell r="S3562">
            <v>349845981478.63</v>
          </cell>
          <cell r="T3562">
            <v>0</v>
          </cell>
        </row>
        <row r="3563"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Q3587">
            <v>827400</v>
          </cell>
          <cell r="R3587">
            <v>0</v>
          </cell>
          <cell r="S3587">
            <v>18509002657.59</v>
          </cell>
          <cell r="T3587">
            <v>0</v>
          </cell>
        </row>
        <row r="3588"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Q3618">
            <v>827462</v>
          </cell>
          <cell r="R3618">
            <v>0</v>
          </cell>
          <cell r="S3618">
            <v>5408139238.0100002</v>
          </cell>
          <cell r="T3618">
            <v>0</v>
          </cell>
        </row>
        <row r="3619">
          <cell r="Q3619">
            <v>827464</v>
          </cell>
          <cell r="R3619">
            <v>0</v>
          </cell>
          <cell r="S3619">
            <v>805761790.03999996</v>
          </cell>
          <cell r="T3619">
            <v>0</v>
          </cell>
        </row>
        <row r="3620">
          <cell r="Q3620">
            <v>827466</v>
          </cell>
          <cell r="R3620">
            <v>0</v>
          </cell>
          <cell r="S3620">
            <v>0</v>
          </cell>
          <cell r="T3620">
            <v>0</v>
          </cell>
        </row>
        <row r="3621">
          <cell r="Q3621">
            <v>827468</v>
          </cell>
          <cell r="R3621">
            <v>0</v>
          </cell>
          <cell r="S3621">
            <v>7677517528.6199999</v>
          </cell>
          <cell r="T3621">
            <v>0</v>
          </cell>
        </row>
        <row r="3622">
          <cell r="Q3622">
            <v>827470</v>
          </cell>
          <cell r="R3622">
            <v>0</v>
          </cell>
          <cell r="S3622">
            <v>3853219054.3600001</v>
          </cell>
          <cell r="T3622">
            <v>0</v>
          </cell>
        </row>
        <row r="3623">
          <cell r="Q3623">
            <v>827472</v>
          </cell>
          <cell r="R3623">
            <v>0</v>
          </cell>
          <cell r="S3623">
            <v>59167449.740000002</v>
          </cell>
          <cell r="T3623">
            <v>0</v>
          </cell>
        </row>
        <row r="3624">
          <cell r="Q3624">
            <v>827474</v>
          </cell>
          <cell r="R3624">
            <v>0</v>
          </cell>
          <cell r="S3624">
            <v>44800884.82</v>
          </cell>
          <cell r="T3624">
            <v>0</v>
          </cell>
        </row>
        <row r="3625">
          <cell r="Q3625">
            <v>827476</v>
          </cell>
          <cell r="R3625">
            <v>0</v>
          </cell>
          <cell r="S3625">
            <v>0</v>
          </cell>
          <cell r="T3625">
            <v>0</v>
          </cell>
        </row>
        <row r="3626">
          <cell r="Q3626">
            <v>827478</v>
          </cell>
          <cell r="R3626">
            <v>0</v>
          </cell>
          <cell r="S3626">
            <v>416900709</v>
          </cell>
          <cell r="T3626">
            <v>0</v>
          </cell>
        </row>
        <row r="3627">
          <cell r="Q3627">
            <v>827480</v>
          </cell>
          <cell r="R3627">
            <v>0</v>
          </cell>
          <cell r="S3627">
            <v>243496003</v>
          </cell>
          <cell r="T3627">
            <v>0</v>
          </cell>
        </row>
        <row r="3628">
          <cell r="Q3628">
            <v>827482</v>
          </cell>
          <cell r="R3628">
            <v>0</v>
          </cell>
          <cell r="S3628">
            <v>0</v>
          </cell>
          <cell r="T3628">
            <v>0</v>
          </cell>
        </row>
        <row r="3629">
          <cell r="Q3629">
            <v>827484</v>
          </cell>
          <cell r="R3629">
            <v>0</v>
          </cell>
          <cell r="S3629">
            <v>0</v>
          </cell>
          <cell r="T3629">
            <v>0</v>
          </cell>
        </row>
        <row r="3630">
          <cell r="Q3630">
            <v>827486</v>
          </cell>
          <cell r="R3630">
            <v>0</v>
          </cell>
          <cell r="S3630">
            <v>0</v>
          </cell>
          <cell r="T3630">
            <v>0</v>
          </cell>
        </row>
        <row r="3631">
          <cell r="Q3631">
            <v>827488</v>
          </cell>
          <cell r="R3631">
            <v>0</v>
          </cell>
          <cell r="S3631">
            <v>0</v>
          </cell>
          <cell r="T3631">
            <v>0</v>
          </cell>
        </row>
        <row r="3632">
          <cell r="Q3632">
            <v>827490</v>
          </cell>
          <cell r="R3632">
            <v>0</v>
          </cell>
          <cell r="S3632">
            <v>0</v>
          </cell>
          <cell r="T3632">
            <v>0</v>
          </cell>
        </row>
        <row r="3633">
          <cell r="Q3633">
            <v>828100</v>
          </cell>
          <cell r="R3633">
            <v>0</v>
          </cell>
          <cell r="S3633">
            <v>18204137496.130001</v>
          </cell>
          <cell r="T3633">
            <v>0</v>
          </cell>
        </row>
        <row r="3634">
          <cell r="Q3634">
            <v>828102</v>
          </cell>
          <cell r="R3634">
            <v>0</v>
          </cell>
          <cell r="S3634">
            <v>18135339304.830002</v>
          </cell>
          <cell r="T3634">
            <v>0</v>
          </cell>
        </row>
        <row r="3635">
          <cell r="Q3635">
            <v>828103</v>
          </cell>
          <cell r="R3635">
            <v>0</v>
          </cell>
          <cell r="S3635">
            <v>0</v>
          </cell>
          <cell r="T3635">
            <v>0</v>
          </cell>
        </row>
        <row r="3636"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Q3638">
            <v>828106</v>
          </cell>
          <cell r="R3638">
            <v>0</v>
          </cell>
          <cell r="S3638">
            <v>0</v>
          </cell>
          <cell r="T3638">
            <v>0</v>
          </cell>
        </row>
        <row r="3639"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Q3641">
            <v>828112</v>
          </cell>
          <cell r="R3641">
            <v>0</v>
          </cell>
          <cell r="S3641">
            <v>66461995.299999997</v>
          </cell>
          <cell r="T3641">
            <v>0</v>
          </cell>
        </row>
        <row r="3642">
          <cell r="Q3642">
            <v>828113</v>
          </cell>
          <cell r="R3642">
            <v>0</v>
          </cell>
          <cell r="S3642">
            <v>0</v>
          </cell>
          <cell r="T3642">
            <v>0</v>
          </cell>
        </row>
        <row r="3643"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Q3644">
            <v>828116</v>
          </cell>
          <cell r="R3644">
            <v>0</v>
          </cell>
          <cell r="S3644">
            <v>0</v>
          </cell>
          <cell r="T3644">
            <v>0</v>
          </cell>
        </row>
        <row r="3645"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Q3647">
            <v>828122</v>
          </cell>
          <cell r="R3647">
            <v>0</v>
          </cell>
          <cell r="S3647">
            <v>2336196</v>
          </cell>
          <cell r="T3647">
            <v>0</v>
          </cell>
        </row>
        <row r="3648">
          <cell r="Q3648">
            <v>828123</v>
          </cell>
          <cell r="R3648">
            <v>0</v>
          </cell>
          <cell r="S3648">
            <v>0</v>
          </cell>
          <cell r="T3648">
            <v>0</v>
          </cell>
        </row>
        <row r="3649"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Q3650">
            <v>828126</v>
          </cell>
          <cell r="R3650">
            <v>0</v>
          </cell>
          <cell r="S3650">
            <v>0</v>
          </cell>
          <cell r="T3650">
            <v>0</v>
          </cell>
        </row>
        <row r="3651"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Q3672">
            <v>828300</v>
          </cell>
          <cell r="R3672">
            <v>0</v>
          </cell>
          <cell r="S3672">
            <v>1041832843.26</v>
          </cell>
          <cell r="T3672">
            <v>0</v>
          </cell>
        </row>
        <row r="3673">
          <cell r="Q3673">
            <v>828302</v>
          </cell>
          <cell r="R3673">
            <v>0</v>
          </cell>
          <cell r="S3673">
            <v>1037421214.39</v>
          </cell>
          <cell r="T3673">
            <v>0</v>
          </cell>
        </row>
        <row r="3674">
          <cell r="Q3674">
            <v>828304</v>
          </cell>
          <cell r="R3674">
            <v>0</v>
          </cell>
          <cell r="S3674">
            <v>0</v>
          </cell>
          <cell r="T3674">
            <v>0</v>
          </cell>
        </row>
        <row r="3675"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Q3678">
            <v>828312</v>
          </cell>
          <cell r="R3678">
            <v>0</v>
          </cell>
          <cell r="S3678">
            <v>4010799.87</v>
          </cell>
          <cell r="T3678">
            <v>0</v>
          </cell>
        </row>
        <row r="3679">
          <cell r="Q3679">
            <v>828314</v>
          </cell>
          <cell r="R3679">
            <v>0</v>
          </cell>
          <cell r="S3679">
            <v>0</v>
          </cell>
          <cell r="T3679">
            <v>0</v>
          </cell>
        </row>
        <row r="3680"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Q3683">
            <v>828322</v>
          </cell>
          <cell r="R3683">
            <v>0</v>
          </cell>
          <cell r="S3683">
            <v>400829</v>
          </cell>
          <cell r="T3683">
            <v>0</v>
          </cell>
        </row>
        <row r="3684">
          <cell r="Q3684">
            <v>828324</v>
          </cell>
          <cell r="R3684">
            <v>0</v>
          </cell>
          <cell r="S3684">
            <v>0</v>
          </cell>
          <cell r="T3684">
            <v>0</v>
          </cell>
        </row>
        <row r="3685"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Q3688">
            <v>828400</v>
          </cell>
          <cell r="R3688">
            <v>0</v>
          </cell>
          <cell r="S3688">
            <v>425816151.73000002</v>
          </cell>
          <cell r="T3688">
            <v>0</v>
          </cell>
        </row>
        <row r="3689">
          <cell r="Q3689">
            <v>828402</v>
          </cell>
          <cell r="R3689">
            <v>0</v>
          </cell>
          <cell r="S3689">
            <v>422828983.66000003</v>
          </cell>
          <cell r="T3689">
            <v>0</v>
          </cell>
        </row>
        <row r="3690"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Q3694">
            <v>828412</v>
          </cell>
          <cell r="R3694">
            <v>0</v>
          </cell>
          <cell r="S3694">
            <v>2987168.07</v>
          </cell>
          <cell r="T3694">
            <v>0</v>
          </cell>
        </row>
        <row r="3695"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Q3736">
            <v>828700</v>
          </cell>
          <cell r="R3736">
            <v>0</v>
          </cell>
          <cell r="S3736">
            <v>49072297673.940002</v>
          </cell>
          <cell r="T3736">
            <v>0</v>
          </cell>
        </row>
        <row r="3737">
          <cell r="Q3737">
            <v>828702</v>
          </cell>
          <cell r="R3737">
            <v>0</v>
          </cell>
          <cell r="S3737">
            <v>49072297673.940002</v>
          </cell>
          <cell r="T3737">
            <v>0</v>
          </cell>
        </row>
        <row r="3738">
          <cell r="Q3738">
            <v>828704</v>
          </cell>
          <cell r="R3738">
            <v>0</v>
          </cell>
          <cell r="S3738">
            <v>0</v>
          </cell>
          <cell r="T3738">
            <v>0</v>
          </cell>
        </row>
        <row r="3739">
          <cell r="Q3739">
            <v>828706</v>
          </cell>
          <cell r="R3739">
            <v>0</v>
          </cell>
          <cell r="S3739">
            <v>0</v>
          </cell>
          <cell r="T3739">
            <v>0</v>
          </cell>
        </row>
        <row r="3740">
          <cell r="Q3740">
            <v>828708</v>
          </cell>
          <cell r="R3740">
            <v>0</v>
          </cell>
          <cell r="S3740">
            <v>0</v>
          </cell>
          <cell r="T3740">
            <v>0</v>
          </cell>
        </row>
        <row r="3741">
          <cell r="Q3741">
            <v>828710</v>
          </cell>
          <cell r="R3741">
            <v>0</v>
          </cell>
          <cell r="S3741">
            <v>0</v>
          </cell>
          <cell r="T3741">
            <v>0</v>
          </cell>
        </row>
        <row r="3742">
          <cell r="Q3742">
            <v>828712</v>
          </cell>
          <cell r="R3742">
            <v>0</v>
          </cell>
          <cell r="S3742">
            <v>0</v>
          </cell>
          <cell r="T3742">
            <v>0</v>
          </cell>
        </row>
        <row r="3743">
          <cell r="Q3743">
            <v>828714</v>
          </cell>
          <cell r="R3743">
            <v>0</v>
          </cell>
          <cell r="S3743">
            <v>0</v>
          </cell>
          <cell r="T3743">
            <v>0</v>
          </cell>
        </row>
        <row r="3744">
          <cell r="Q3744">
            <v>828716</v>
          </cell>
          <cell r="R3744">
            <v>0</v>
          </cell>
          <cell r="S3744">
            <v>0</v>
          </cell>
          <cell r="T3744">
            <v>0</v>
          </cell>
        </row>
        <row r="3745"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Q3746">
            <v>828720</v>
          </cell>
          <cell r="R3746">
            <v>0</v>
          </cell>
          <cell r="S3746">
            <v>0</v>
          </cell>
          <cell r="T3746">
            <v>0</v>
          </cell>
        </row>
        <row r="3747">
          <cell r="Q3747">
            <v>828722</v>
          </cell>
          <cell r="R3747">
            <v>0</v>
          </cell>
          <cell r="S3747">
            <v>0</v>
          </cell>
          <cell r="T3747">
            <v>0</v>
          </cell>
        </row>
        <row r="3748">
          <cell r="Q3748">
            <v>828724</v>
          </cell>
          <cell r="R3748">
            <v>0</v>
          </cell>
          <cell r="S3748">
            <v>0</v>
          </cell>
          <cell r="T3748">
            <v>0</v>
          </cell>
        </row>
        <row r="3749"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Q3751">
            <v>828730</v>
          </cell>
          <cell r="R3751">
            <v>0</v>
          </cell>
          <cell r="S3751">
            <v>0</v>
          </cell>
          <cell r="T3751">
            <v>0</v>
          </cell>
        </row>
        <row r="3752">
          <cell r="Q3752">
            <v>828800</v>
          </cell>
          <cell r="R3752">
            <v>0</v>
          </cell>
          <cell r="S3752">
            <v>5537245986399.0898</v>
          </cell>
          <cell r="T3752">
            <v>0</v>
          </cell>
        </row>
        <row r="3753">
          <cell r="Q3753">
            <v>828802</v>
          </cell>
          <cell r="R3753">
            <v>0</v>
          </cell>
          <cell r="S3753">
            <v>5457892576002.3701</v>
          </cell>
          <cell r="T3753">
            <v>0</v>
          </cell>
        </row>
        <row r="3754">
          <cell r="Q3754">
            <v>828804</v>
          </cell>
          <cell r="R3754">
            <v>0</v>
          </cell>
          <cell r="S3754">
            <v>6892244085</v>
          </cell>
          <cell r="T3754">
            <v>0</v>
          </cell>
        </row>
        <row r="3755">
          <cell r="Q3755">
            <v>828806</v>
          </cell>
          <cell r="R3755">
            <v>0</v>
          </cell>
          <cell r="S3755">
            <v>1581929437.1500001</v>
          </cell>
          <cell r="T3755">
            <v>0</v>
          </cell>
        </row>
        <row r="3756">
          <cell r="Q3756">
            <v>828808</v>
          </cell>
          <cell r="R3756">
            <v>0</v>
          </cell>
          <cell r="S3756">
            <v>20422429233.880001</v>
          </cell>
          <cell r="T3756">
            <v>0</v>
          </cell>
        </row>
        <row r="3757">
          <cell r="Q3757">
            <v>828810</v>
          </cell>
          <cell r="R3757">
            <v>0</v>
          </cell>
          <cell r="S3757">
            <v>10784682844</v>
          </cell>
          <cell r="T3757">
            <v>0</v>
          </cell>
        </row>
        <row r="3758">
          <cell r="Q3758">
            <v>828812</v>
          </cell>
          <cell r="R3758">
            <v>0</v>
          </cell>
          <cell r="S3758">
            <v>38011322822.690002</v>
          </cell>
          <cell r="T3758">
            <v>0</v>
          </cell>
        </row>
        <row r="3759">
          <cell r="Q3759">
            <v>828814</v>
          </cell>
          <cell r="R3759">
            <v>0</v>
          </cell>
          <cell r="S3759">
            <v>350115611.02999997</v>
          </cell>
          <cell r="T3759">
            <v>0</v>
          </cell>
        </row>
        <row r="3760">
          <cell r="Q3760">
            <v>828816</v>
          </cell>
          <cell r="R3760">
            <v>0</v>
          </cell>
          <cell r="S3760">
            <v>93602688.290000007</v>
          </cell>
          <cell r="T3760">
            <v>0</v>
          </cell>
        </row>
        <row r="3761">
          <cell r="Q3761">
            <v>828818</v>
          </cell>
          <cell r="R3761">
            <v>0</v>
          </cell>
          <cell r="S3761">
            <v>838479411.08000004</v>
          </cell>
          <cell r="T3761">
            <v>0</v>
          </cell>
        </row>
        <row r="3762">
          <cell r="Q3762">
            <v>828820</v>
          </cell>
          <cell r="R3762">
            <v>0</v>
          </cell>
          <cell r="S3762">
            <v>373356931.70999998</v>
          </cell>
          <cell r="T3762">
            <v>0</v>
          </cell>
        </row>
        <row r="3763">
          <cell r="Q3763">
            <v>828822</v>
          </cell>
          <cell r="R3763">
            <v>0</v>
          </cell>
          <cell r="S3763">
            <v>5247331.8899999997</v>
          </cell>
          <cell r="T3763">
            <v>0</v>
          </cell>
        </row>
        <row r="3764">
          <cell r="Q3764">
            <v>828824</v>
          </cell>
          <cell r="R3764">
            <v>0</v>
          </cell>
          <cell r="S3764">
            <v>0</v>
          </cell>
          <cell r="T3764">
            <v>0</v>
          </cell>
        </row>
        <row r="3765">
          <cell r="Q3765">
            <v>828826</v>
          </cell>
          <cell r="R3765">
            <v>0</v>
          </cell>
          <cell r="S3765">
            <v>0</v>
          </cell>
          <cell r="T3765">
            <v>0</v>
          </cell>
        </row>
        <row r="3766">
          <cell r="Q3766">
            <v>828828</v>
          </cell>
          <cell r="R3766">
            <v>0</v>
          </cell>
          <cell r="S3766">
            <v>0</v>
          </cell>
          <cell r="T3766">
            <v>0</v>
          </cell>
        </row>
        <row r="3767">
          <cell r="Q3767">
            <v>828830</v>
          </cell>
          <cell r="R3767">
            <v>0</v>
          </cell>
          <cell r="S3767">
            <v>0</v>
          </cell>
          <cell r="T3767">
            <v>0</v>
          </cell>
        </row>
        <row r="3768">
          <cell r="Q3768">
            <v>829500</v>
          </cell>
          <cell r="R3768">
            <v>0</v>
          </cell>
          <cell r="S3768">
            <v>1997647464266.8799</v>
          </cell>
          <cell r="T3768">
            <v>0</v>
          </cell>
        </row>
        <row r="3769">
          <cell r="Q3769">
            <v>830000</v>
          </cell>
          <cell r="R3769">
            <v>0</v>
          </cell>
          <cell r="S3769">
            <v>13606062621303.301</v>
          </cell>
          <cell r="T3769">
            <v>0</v>
          </cell>
        </row>
        <row r="3770">
          <cell r="Q3770">
            <v>830500</v>
          </cell>
          <cell r="R3770">
            <v>0</v>
          </cell>
          <cell r="S3770">
            <v>13606062621303.301</v>
          </cell>
          <cell r="T3770">
            <v>0</v>
          </cell>
        </row>
        <row r="3771">
          <cell r="Q3771">
            <v>840000</v>
          </cell>
          <cell r="R3771">
            <v>0</v>
          </cell>
          <cell r="S3771">
            <v>8075038185413.5996</v>
          </cell>
          <cell r="T3771">
            <v>0</v>
          </cell>
        </row>
        <row r="3772">
          <cell r="Q3772">
            <v>840500</v>
          </cell>
          <cell r="R3772">
            <v>0</v>
          </cell>
          <cell r="S3772">
            <v>8075038185413.5996</v>
          </cell>
          <cell r="T37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B7">
            <v>100000</v>
          </cell>
          <cell r="C7" t="str">
            <v>ACTIVO</v>
          </cell>
          <cell r="D7">
            <v>8421020427618.8604</v>
          </cell>
          <cell r="E7">
            <v>6845960081581.3604</v>
          </cell>
          <cell r="F7">
            <v>7013892030817</v>
          </cell>
          <cell r="G7">
            <v>8421020427618.8604</v>
          </cell>
          <cell r="H7">
            <v>6845960081581.3604</v>
          </cell>
        </row>
        <row r="8">
          <cell r="B8">
            <v>110000</v>
          </cell>
          <cell r="C8" t="str">
            <v xml:space="preserve">EFECTIVO </v>
          </cell>
          <cell r="D8">
            <v>122547166983.10001</v>
          </cell>
          <cell r="E8">
            <v>131576841855.37</v>
          </cell>
          <cell r="F8">
            <v>82664993734.240005</v>
          </cell>
          <cell r="G8">
            <v>122547166983.10001</v>
          </cell>
          <cell r="H8">
            <v>131576841855.37</v>
          </cell>
        </row>
        <row r="9">
          <cell r="B9">
            <v>110500</v>
          </cell>
          <cell r="C9" t="str">
            <v>CAJA</v>
          </cell>
          <cell r="D9">
            <v>6812484</v>
          </cell>
          <cell r="E9">
            <v>6725434</v>
          </cell>
          <cell r="F9">
            <v>39932845.82</v>
          </cell>
          <cell r="G9">
            <v>6812484</v>
          </cell>
          <cell r="H9">
            <v>6725434</v>
          </cell>
        </row>
        <row r="10">
          <cell r="B10">
            <v>110505</v>
          </cell>
          <cell r="C10" t="str">
            <v>EFECTIVO</v>
          </cell>
          <cell r="D10">
            <v>0</v>
          </cell>
          <cell r="E10">
            <v>0</v>
          </cell>
          <cell r="F10">
            <v>28932845.82</v>
          </cell>
          <cell r="G10">
            <v>0</v>
          </cell>
          <cell r="H10">
            <v>0</v>
          </cell>
        </row>
        <row r="11">
          <cell r="B11">
            <v>110510</v>
          </cell>
          <cell r="C11" t="str">
            <v>CHEQUES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6812484</v>
          </cell>
          <cell r="E13">
            <v>6725434</v>
          </cell>
          <cell r="F13">
            <v>11000000</v>
          </cell>
          <cell r="G13">
            <v>6812484</v>
          </cell>
          <cell r="H13">
            <v>6725434</v>
          </cell>
        </row>
        <row r="14">
          <cell r="B14">
            <v>111000</v>
          </cell>
          <cell r="C14" t="str">
            <v>BANCO DE LA REPÚBLICA</v>
          </cell>
          <cell r="D14">
            <v>17126387876.59</v>
          </cell>
          <cell r="E14">
            <v>18217671834.68</v>
          </cell>
          <cell r="F14">
            <v>35906245470.360001</v>
          </cell>
          <cell r="G14">
            <v>17126387876.59</v>
          </cell>
          <cell r="H14">
            <v>18217671834.68</v>
          </cell>
        </row>
        <row r="15">
          <cell r="B15">
            <v>111005</v>
          </cell>
          <cell r="C15" t="str">
            <v>CUENTA CORRIENTE BANCARIA</v>
          </cell>
          <cell r="D15">
            <v>17126387876.59</v>
          </cell>
          <cell r="E15">
            <v>18217671834.68</v>
          </cell>
          <cell r="F15">
            <v>35906245470.360001</v>
          </cell>
          <cell r="G15">
            <v>17126387876.59</v>
          </cell>
          <cell r="H15">
            <v>18217671834.68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105413966622.50999</v>
          </cell>
          <cell r="E19">
            <v>113352444586.69</v>
          </cell>
          <cell r="F19">
            <v>46718815418.059998</v>
          </cell>
          <cell r="G19">
            <v>105413966622.50999</v>
          </cell>
          <cell r="H19">
            <v>113352444586.69</v>
          </cell>
        </row>
        <row r="20">
          <cell r="B20">
            <v>111505</v>
          </cell>
          <cell r="C20" t="str">
            <v>BANCOS NACIONALES</v>
          </cell>
          <cell r="D20">
            <v>97687680667.910004</v>
          </cell>
          <cell r="E20">
            <v>106008657809.49001</v>
          </cell>
          <cell r="F20">
            <v>24988826110.759998</v>
          </cell>
          <cell r="G20">
            <v>97687680667.910004</v>
          </cell>
          <cell r="H20">
            <v>106008657809.49001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7726285954.6000004</v>
          </cell>
          <cell r="E22">
            <v>7343786777.1999998</v>
          </cell>
          <cell r="F22">
            <v>21729989307.299999</v>
          </cell>
          <cell r="G22">
            <v>7726285954.6000004</v>
          </cell>
          <cell r="H22">
            <v>7343786777.1999998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232420906673.34</v>
          </cell>
          <cell r="E33">
            <v>21417337675.279999</v>
          </cell>
          <cell r="F33">
            <v>87996812540.850006</v>
          </cell>
          <cell r="G33">
            <v>232420906673.34</v>
          </cell>
          <cell r="H33">
            <v>21417337675.279999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232420906673.34</v>
          </cell>
          <cell r="E39">
            <v>21417337675.279999</v>
          </cell>
          <cell r="F39">
            <v>87996812540.850006</v>
          </cell>
          <cell r="G39">
            <v>232420906673.34</v>
          </cell>
          <cell r="H39">
            <v>21417337675.279999</v>
          </cell>
        </row>
        <row r="40">
          <cell r="B40">
            <v>121005</v>
          </cell>
          <cell r="C40" t="str">
            <v>BANCOS</v>
          </cell>
          <cell r="D40">
            <v>151154137654.17001</v>
          </cell>
          <cell r="E40">
            <v>16414826564.16</v>
          </cell>
          <cell r="F40">
            <v>52984637460.510002</v>
          </cell>
          <cell r="G40">
            <v>151154137654.17001</v>
          </cell>
          <cell r="H40">
            <v>16414826564.16</v>
          </cell>
        </row>
        <row r="41">
          <cell r="B41">
            <v>121010</v>
          </cell>
          <cell r="C41" t="str">
            <v>CORPORACIONES FINANCIERAS</v>
          </cell>
          <cell r="D41">
            <v>0</v>
          </cell>
          <cell r="E41">
            <v>5002511111.1199999</v>
          </cell>
          <cell r="F41">
            <v>35012175080.339996</v>
          </cell>
          <cell r="G41">
            <v>0</v>
          </cell>
          <cell r="H41">
            <v>5002511111.1199999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81266769019.169998</v>
          </cell>
          <cell r="E47">
            <v>0</v>
          </cell>
          <cell r="F47">
            <v>0</v>
          </cell>
          <cell r="G47">
            <v>81266769019.169998</v>
          </cell>
          <cell r="H47">
            <v>0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1515018117259.46</v>
          </cell>
          <cell r="E72">
            <v>1227632539322.22</v>
          </cell>
          <cell r="F72">
            <v>1331203047657.1399</v>
          </cell>
          <cell r="G72">
            <v>1515018117259.46</v>
          </cell>
          <cell r="H72">
            <v>1227632539322.22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624343624573.93994</v>
          </cell>
          <cell r="E73">
            <v>413231260100</v>
          </cell>
          <cell r="F73">
            <v>541194450000</v>
          </cell>
          <cell r="G73">
            <v>624343624573.93994</v>
          </cell>
          <cell r="H73">
            <v>413231260100</v>
          </cell>
        </row>
        <row r="74">
          <cell r="B74">
            <v>130105</v>
          </cell>
          <cell r="C74" t="str">
            <v>TÍTULOS DE TESORERÍA –TES</v>
          </cell>
          <cell r="D74">
            <v>594418287653.93994</v>
          </cell>
          <cell r="E74">
            <v>382678890000</v>
          </cell>
          <cell r="F74">
            <v>467428445000</v>
          </cell>
          <cell r="G74">
            <v>594418287653.93994</v>
          </cell>
          <cell r="H74">
            <v>382678890000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29925336920</v>
          </cell>
          <cell r="E76">
            <v>30552370100</v>
          </cell>
          <cell r="F76">
            <v>73766005000</v>
          </cell>
          <cell r="G76">
            <v>29925336920</v>
          </cell>
          <cell r="H76">
            <v>30552370100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130205</v>
          </cell>
          <cell r="C79" t="str">
            <v>EMISORES NACIONALES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139573133709.04001</v>
          </cell>
          <cell r="E86">
            <v>140706973933.69</v>
          </cell>
          <cell r="F86">
            <v>123669747216.37</v>
          </cell>
          <cell r="G86">
            <v>139573133709.04001</v>
          </cell>
          <cell r="H86">
            <v>140706973933.69</v>
          </cell>
        </row>
        <row r="87">
          <cell r="B87">
            <v>130405</v>
          </cell>
          <cell r="C87" t="str">
            <v>EMISORES NACIONALES</v>
          </cell>
          <cell r="D87">
            <v>90373567827.169998</v>
          </cell>
          <cell r="E87">
            <v>86053021308.009995</v>
          </cell>
          <cell r="F87">
            <v>75667016418.119995</v>
          </cell>
          <cell r="G87">
            <v>90373567827.169998</v>
          </cell>
          <cell r="H87">
            <v>86053021308.009995</v>
          </cell>
        </row>
        <row r="88">
          <cell r="B88">
            <v>130410</v>
          </cell>
          <cell r="C88" t="str">
            <v>EMISORES EXTRANJEROS</v>
          </cell>
          <cell r="D88">
            <v>49199565881.870003</v>
          </cell>
          <cell r="E88">
            <v>54653952625.68</v>
          </cell>
          <cell r="F88">
            <v>48002730798.25</v>
          </cell>
          <cell r="G88">
            <v>49199565881.870003</v>
          </cell>
          <cell r="H88">
            <v>54653952625.68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0</v>
          </cell>
          <cell r="E89">
            <v>0</v>
          </cell>
          <cell r="F89">
            <v>12511800000</v>
          </cell>
          <cell r="G89">
            <v>0</v>
          </cell>
          <cell r="H89">
            <v>0</v>
          </cell>
        </row>
        <row r="90">
          <cell r="B90">
            <v>130505</v>
          </cell>
          <cell r="C90" t="str">
            <v>TÍTULOS DE TESORERÍA –TES</v>
          </cell>
          <cell r="D90">
            <v>0</v>
          </cell>
          <cell r="E90">
            <v>0</v>
          </cell>
          <cell r="F90">
            <v>12511800000</v>
          </cell>
          <cell r="G90">
            <v>0</v>
          </cell>
          <cell r="H90">
            <v>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112305586112.27</v>
          </cell>
          <cell r="E129">
            <v>105992046122.55</v>
          </cell>
          <cell r="F129">
            <v>104036039134.62</v>
          </cell>
          <cell r="G129">
            <v>112305586112.27</v>
          </cell>
          <cell r="H129">
            <v>105992046122.55</v>
          </cell>
        </row>
        <row r="130">
          <cell r="B130">
            <v>131505</v>
          </cell>
          <cell r="C130" t="str">
            <v>SUBSIDIARIAS Y FILIALES NACIONALES</v>
          </cell>
          <cell r="D130">
            <v>112305586112.27</v>
          </cell>
          <cell r="E130">
            <v>105992046122.55</v>
          </cell>
          <cell r="F130">
            <v>104036039134.62</v>
          </cell>
          <cell r="G130">
            <v>112305586112.27</v>
          </cell>
          <cell r="H130">
            <v>105992046122.55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115396652974.28</v>
          </cell>
          <cell r="E132">
            <v>119929601372.52</v>
          </cell>
          <cell r="F132">
            <v>126262831579.98</v>
          </cell>
          <cell r="G132">
            <v>115396652974.28</v>
          </cell>
          <cell r="H132">
            <v>119929601372.52</v>
          </cell>
        </row>
        <row r="133">
          <cell r="B133">
            <v>131605</v>
          </cell>
          <cell r="C133" t="str">
            <v>ASOCIADAS NACIONALES</v>
          </cell>
          <cell r="D133">
            <v>115396652974.28</v>
          </cell>
          <cell r="E133">
            <v>119929601372.52</v>
          </cell>
          <cell r="F133">
            <v>126262831579.98</v>
          </cell>
          <cell r="G133">
            <v>115396652974.28</v>
          </cell>
          <cell r="H133">
            <v>119929601372.52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304728291552.91998</v>
          </cell>
          <cell r="E135">
            <v>363388622147.20001</v>
          </cell>
          <cell r="F135">
            <v>288589292642.70001</v>
          </cell>
          <cell r="G135">
            <v>304728291552.91998</v>
          </cell>
          <cell r="H135">
            <v>363388622147.20001</v>
          </cell>
        </row>
        <row r="136">
          <cell r="B136">
            <v>131705</v>
          </cell>
          <cell r="C136" t="str">
            <v>TÍTULOS DE TESORERÍA –TES</v>
          </cell>
          <cell r="D136">
            <v>304728291552.91998</v>
          </cell>
          <cell r="E136">
            <v>363388622147.20001</v>
          </cell>
          <cell r="F136">
            <v>288589292642.70001</v>
          </cell>
          <cell r="G136">
            <v>304728291552.91998</v>
          </cell>
          <cell r="H136">
            <v>363388622147.20001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12210500000</v>
          </cell>
          <cell r="E147">
            <v>0</v>
          </cell>
          <cell r="F147">
            <v>61350810000</v>
          </cell>
          <cell r="G147">
            <v>12210500000</v>
          </cell>
          <cell r="H147">
            <v>0</v>
          </cell>
        </row>
        <row r="148">
          <cell r="B148">
            <v>132105</v>
          </cell>
          <cell r="C148" t="str">
            <v>TÍTULOS DE TESORERÍA –TES</v>
          </cell>
          <cell r="D148">
            <v>12210500000</v>
          </cell>
          <cell r="E148">
            <v>0</v>
          </cell>
          <cell r="F148">
            <v>61350810000</v>
          </cell>
          <cell r="G148">
            <v>12210500000</v>
          </cell>
          <cell r="H148">
            <v>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87097949317</v>
          </cell>
          <cell r="E152">
            <v>66338197500</v>
          </cell>
          <cell r="F152">
            <v>61414465000</v>
          </cell>
          <cell r="G152">
            <v>87097949317</v>
          </cell>
          <cell r="H152">
            <v>66338197500</v>
          </cell>
        </row>
        <row r="153">
          <cell r="B153">
            <v>132205</v>
          </cell>
          <cell r="C153" t="str">
            <v>TÍTULOS DE TESORERÍA –TES</v>
          </cell>
          <cell r="D153">
            <v>87097949317</v>
          </cell>
          <cell r="E153">
            <v>66338197500</v>
          </cell>
          <cell r="F153">
            <v>61414465000</v>
          </cell>
          <cell r="G153">
            <v>87097949317</v>
          </cell>
          <cell r="H153">
            <v>66338197500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122187073350.7</v>
          </cell>
          <cell r="E179">
            <v>20755930737.700001</v>
          </cell>
          <cell r="F179">
            <v>27170920038.700001</v>
          </cell>
          <cell r="G179">
            <v>122187073350.7</v>
          </cell>
          <cell r="H179">
            <v>20755930737.700001</v>
          </cell>
        </row>
        <row r="180">
          <cell r="B180">
            <v>135205</v>
          </cell>
          <cell r="C180" t="str">
            <v>DE MONEDAS (PESO/DÓLAR)</v>
          </cell>
          <cell r="D180">
            <v>122187073350.7</v>
          </cell>
          <cell r="E180">
            <v>20755930737.700001</v>
          </cell>
          <cell r="F180">
            <v>27170920038.700001</v>
          </cell>
          <cell r="G180">
            <v>122187073350.7</v>
          </cell>
          <cell r="H180">
            <v>20755930737.700001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>
            <v>139005</v>
          </cell>
          <cell r="C255" t="str">
            <v>INSTRUMENTOS DE DEUDA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2824694330.6900001</v>
          </cell>
          <cell r="E257">
            <v>2710092591.4400001</v>
          </cell>
          <cell r="F257">
            <v>14997307955.23</v>
          </cell>
          <cell r="G257">
            <v>2824694330.6900001</v>
          </cell>
          <cell r="H257">
            <v>2710092591.4400001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6349803341728.9902</v>
          </cell>
          <cell r="E258">
            <v>5369406456816.0996</v>
          </cell>
          <cell r="F258">
            <v>5366681700302.46</v>
          </cell>
          <cell r="G258">
            <v>6349803341728.9902</v>
          </cell>
          <cell r="H258">
            <v>5369406456816.0996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4922052700.3599997</v>
          </cell>
          <cell r="E265">
            <v>4797431825.2600002</v>
          </cell>
          <cell r="F265">
            <v>4596597185.1999998</v>
          </cell>
          <cell r="G265">
            <v>4922052700.3599997</v>
          </cell>
          <cell r="H265">
            <v>4797431825.2600002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4695923895.5500002</v>
          </cell>
          <cell r="E266">
            <v>4544545354.6000004</v>
          </cell>
          <cell r="F266">
            <v>4596597185.1999998</v>
          </cell>
          <cell r="G266">
            <v>4695923895.5500002</v>
          </cell>
          <cell r="H266">
            <v>4544545354.6000004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99391194.200000003</v>
          </cell>
          <cell r="E268">
            <v>252886470.66</v>
          </cell>
          <cell r="F268">
            <v>0</v>
          </cell>
          <cell r="G268">
            <v>99391194.200000003</v>
          </cell>
          <cell r="H268">
            <v>252886470.66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126737610.61</v>
          </cell>
          <cell r="E270">
            <v>0</v>
          </cell>
          <cell r="F270">
            <v>0</v>
          </cell>
          <cell r="G270">
            <v>126737610.61</v>
          </cell>
          <cell r="H270">
            <v>0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201803860.77000001</v>
          </cell>
          <cell r="E282">
            <v>242106012.47999999</v>
          </cell>
          <cell r="F282">
            <v>443120936.94</v>
          </cell>
          <cell r="G282">
            <v>201803860.77000001</v>
          </cell>
          <cell r="H282">
            <v>242106012.47999999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159501816.22</v>
          </cell>
          <cell r="E283">
            <v>168208886.87</v>
          </cell>
          <cell r="F283">
            <v>443120936.94</v>
          </cell>
          <cell r="G283">
            <v>159501816.22</v>
          </cell>
          <cell r="H283">
            <v>168208886.87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0</v>
          </cell>
          <cell r="E284">
            <v>57331537.119999997</v>
          </cell>
          <cell r="F284">
            <v>0</v>
          </cell>
          <cell r="G284">
            <v>0</v>
          </cell>
          <cell r="H284">
            <v>57331537.119999997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953696.43</v>
          </cell>
          <cell r="E285">
            <v>16565588.49</v>
          </cell>
          <cell r="F285">
            <v>0</v>
          </cell>
          <cell r="G285">
            <v>953696.43</v>
          </cell>
          <cell r="H285">
            <v>16565588.49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41348348.119999997</v>
          </cell>
          <cell r="E286">
            <v>0</v>
          </cell>
          <cell r="F286">
            <v>0</v>
          </cell>
          <cell r="G286">
            <v>41348348.119999997</v>
          </cell>
          <cell r="H286">
            <v>0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6503684477826.8799</v>
          </cell>
          <cell r="E288">
            <v>5563597313646.4902</v>
          </cell>
          <cell r="F288">
            <v>5564390796887.3701</v>
          </cell>
          <cell r="G288">
            <v>6503684477826.8799</v>
          </cell>
          <cell r="H288">
            <v>5563597313646.4902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6461050578805.8496</v>
          </cell>
          <cell r="E289">
            <v>5507588199323.7998</v>
          </cell>
          <cell r="F289">
            <v>5504500711213.7695</v>
          </cell>
          <cell r="G289">
            <v>6461050578805.8496</v>
          </cell>
          <cell r="H289">
            <v>5507588199323.7998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5364572900.5600004</v>
          </cell>
          <cell r="E290">
            <v>9104416207.1200008</v>
          </cell>
          <cell r="F290">
            <v>5289111766.6300001</v>
          </cell>
          <cell r="G290">
            <v>5364572900.5600004</v>
          </cell>
          <cell r="H290">
            <v>9104416207.1200008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819287222.58000004</v>
          </cell>
          <cell r="E291">
            <v>2890409093.04</v>
          </cell>
          <cell r="F291">
            <v>4254739453.96</v>
          </cell>
          <cell r="G291">
            <v>819287222.58000004</v>
          </cell>
          <cell r="H291">
            <v>2890409093.04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5105442279.5900002</v>
          </cell>
          <cell r="E292">
            <v>19324822925.93</v>
          </cell>
          <cell r="F292">
            <v>38274750501.010002</v>
          </cell>
          <cell r="G292">
            <v>5105442279.5900002</v>
          </cell>
          <cell r="H292">
            <v>19324822925.93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31344596618.299999</v>
          </cell>
          <cell r="E293">
            <v>24689466096.599998</v>
          </cell>
          <cell r="F293">
            <v>12071483952</v>
          </cell>
          <cell r="G293">
            <v>31344596618.299999</v>
          </cell>
          <cell r="H293">
            <v>24689466096.599998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14541931644.52</v>
          </cell>
          <cell r="E301">
            <v>14024126353.73</v>
          </cell>
          <cell r="F301">
            <v>14555871380.74</v>
          </cell>
          <cell r="G301">
            <v>14541931644.52</v>
          </cell>
          <cell r="H301">
            <v>14024126353.73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13219808640.09</v>
          </cell>
          <cell r="E302">
            <v>12967400748.280001</v>
          </cell>
          <cell r="F302">
            <v>13538742119.629999</v>
          </cell>
          <cell r="G302">
            <v>13219808640.09</v>
          </cell>
          <cell r="H302">
            <v>12967400748.280001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1322123004.4300001</v>
          </cell>
          <cell r="E312">
            <v>1056725605.45</v>
          </cell>
          <cell r="F312">
            <v>1017129261.11</v>
          </cell>
          <cell r="G312">
            <v>1322123004.4300001</v>
          </cell>
          <cell r="H312">
            <v>1056725605.45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39841474583.260002</v>
          </cell>
          <cell r="E329">
            <v>48148145416.559998</v>
          </cell>
          <cell r="F329">
            <v>46193255421.150002</v>
          </cell>
          <cell r="G329">
            <v>39841474583.260002</v>
          </cell>
          <cell r="H329">
            <v>48148145416.559998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2233124.31</v>
          </cell>
          <cell r="E330">
            <v>7553541.9100000001</v>
          </cell>
          <cell r="F330">
            <v>5915664.8300000001</v>
          </cell>
          <cell r="G330">
            <v>2233124.31</v>
          </cell>
          <cell r="H330">
            <v>7553541.9100000001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39839241458.949997</v>
          </cell>
          <cell r="E331">
            <v>48140591874.650002</v>
          </cell>
          <cell r="F331">
            <v>46187339756.32</v>
          </cell>
          <cell r="G331">
            <v>39839241458.949997</v>
          </cell>
          <cell r="H331">
            <v>48140591874.650002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159503402.71000001</v>
          </cell>
          <cell r="E332">
            <v>151947718.66</v>
          </cell>
          <cell r="F332">
            <v>157628047.28999999</v>
          </cell>
          <cell r="G332">
            <v>159503402.71000001</v>
          </cell>
          <cell r="H332">
            <v>151947718.66</v>
          </cell>
        </row>
        <row r="333">
          <cell r="B333">
            <v>148805</v>
          </cell>
          <cell r="C333" t="str">
            <v>CATEGORÍA A RIESGO NORMAL, VIVIENDA</v>
          </cell>
          <cell r="D333">
            <v>132198086.37</v>
          </cell>
          <cell r="E333">
            <v>129674007.48</v>
          </cell>
          <cell r="F333">
            <v>135387421.22</v>
          </cell>
          <cell r="G333">
            <v>132198086.37</v>
          </cell>
          <cell r="H333">
            <v>129674007.48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27305316.34</v>
          </cell>
          <cell r="E343">
            <v>22273711.18</v>
          </cell>
          <cell r="F343">
            <v>22240626.07</v>
          </cell>
          <cell r="G343">
            <v>27305316.34</v>
          </cell>
          <cell r="H343">
            <v>22273711.18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62813518.189999998</v>
          </cell>
          <cell r="E348">
            <v>53537820.590000004</v>
          </cell>
          <cell r="F348">
            <v>45965971.840000004</v>
          </cell>
          <cell r="G348">
            <v>62813518.189999998</v>
          </cell>
          <cell r="H348">
            <v>53537820.590000004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46959238.920000002</v>
          </cell>
          <cell r="E349">
            <v>45445453.520000003</v>
          </cell>
          <cell r="F349">
            <v>45965971.840000004</v>
          </cell>
          <cell r="G349">
            <v>46959238.920000002</v>
          </cell>
          <cell r="H349">
            <v>45445453.520000003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3180518.21</v>
          </cell>
          <cell r="E351">
            <v>8092367.0700000003</v>
          </cell>
          <cell r="F351">
            <v>0</v>
          </cell>
          <cell r="G351">
            <v>3180518.21</v>
          </cell>
          <cell r="H351">
            <v>8092367.0700000003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12673761.060000001</v>
          </cell>
          <cell r="E353">
            <v>0</v>
          </cell>
          <cell r="F353">
            <v>0</v>
          </cell>
          <cell r="G353">
            <v>12673761.060000001</v>
          </cell>
          <cell r="H353">
            <v>0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42711907.280000001</v>
          </cell>
          <cell r="E359">
            <v>9389363.3499999996</v>
          </cell>
          <cell r="F359">
            <v>5544846.04</v>
          </cell>
          <cell r="G359">
            <v>42711907.280000001</v>
          </cell>
          <cell r="H359">
            <v>9389363.3499999996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1262276.6000000001</v>
          </cell>
          <cell r="E360">
            <v>1943299.94</v>
          </cell>
          <cell r="F360">
            <v>5544846.04</v>
          </cell>
          <cell r="G360">
            <v>1262276.6000000001</v>
          </cell>
          <cell r="H360">
            <v>1943299.94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0</v>
          </cell>
          <cell r="E361">
            <v>5452229.1799999997</v>
          </cell>
          <cell r="F361">
            <v>0</v>
          </cell>
          <cell r="G361">
            <v>0</v>
          </cell>
          <cell r="H361">
            <v>5452229.1799999997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101282.56</v>
          </cell>
          <cell r="E362">
            <v>1993834.23</v>
          </cell>
          <cell r="F362">
            <v>0</v>
          </cell>
          <cell r="G362">
            <v>101282.56</v>
          </cell>
          <cell r="H362">
            <v>1993834.23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41348348.119999997</v>
          </cell>
          <cell r="E363">
            <v>0</v>
          </cell>
          <cell r="F363">
            <v>0</v>
          </cell>
          <cell r="G363">
            <v>41348348.119999997</v>
          </cell>
          <cell r="H363">
            <v>0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133259002278.7</v>
          </cell>
          <cell r="E372">
            <v>164713852376.95999</v>
          </cell>
          <cell r="F372">
            <v>113974594457.36</v>
          </cell>
          <cell r="G372">
            <v>133259002278.7</v>
          </cell>
          <cell r="H372">
            <v>164713852376.95999</v>
          </cell>
        </row>
        <row r="373">
          <cell r="B373">
            <v>149505</v>
          </cell>
          <cell r="C373" t="str">
            <v>CATEGORÍA A - CRÉDITO NORMAL</v>
          </cell>
          <cell r="D373">
            <v>97684035142.830002</v>
          </cell>
          <cell r="E373">
            <v>121565626843.60001</v>
          </cell>
          <cell r="F373">
            <v>72081331953.910004</v>
          </cell>
          <cell r="G373">
            <v>97684035142.830002</v>
          </cell>
          <cell r="H373">
            <v>121565626843.60001</v>
          </cell>
        </row>
        <row r="374">
          <cell r="B374">
            <v>149510</v>
          </cell>
          <cell r="C374" t="str">
            <v>CATEGORÍA B - CRÉDITO ACEPTABLE</v>
          </cell>
          <cell r="D374">
            <v>276536896.63</v>
          </cell>
          <cell r="E374">
            <v>377260456.58999997</v>
          </cell>
          <cell r="F374">
            <v>206309606.46000001</v>
          </cell>
          <cell r="G374">
            <v>276536896.63</v>
          </cell>
          <cell r="H374">
            <v>377260456.58999997</v>
          </cell>
        </row>
        <row r="375">
          <cell r="B375">
            <v>149515</v>
          </cell>
          <cell r="C375" t="str">
            <v>CATEGORÍA C - CRÉDITO APRECIABLE</v>
          </cell>
          <cell r="D375">
            <v>54786546.770000003</v>
          </cell>
          <cell r="E375">
            <v>214611278.41</v>
          </cell>
          <cell r="F375">
            <v>616832713.17999995</v>
          </cell>
          <cell r="G375">
            <v>54786546.770000003</v>
          </cell>
          <cell r="H375">
            <v>214611278.41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3899047074.1700001</v>
          </cell>
          <cell r="E376">
            <v>17866887701.759998</v>
          </cell>
          <cell r="F376">
            <v>28998636231.810001</v>
          </cell>
          <cell r="G376">
            <v>3899047074.1700001</v>
          </cell>
          <cell r="H376">
            <v>17866887701.759998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31344596618.299999</v>
          </cell>
          <cell r="E377">
            <v>24689466096.599998</v>
          </cell>
          <cell r="F377">
            <v>12071483952</v>
          </cell>
          <cell r="G377">
            <v>31344596618.299999</v>
          </cell>
          <cell r="H377">
            <v>24689466096.599998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181418613.40000001</v>
          </cell>
          <cell r="E384">
            <v>177648325.74000001</v>
          </cell>
          <cell r="F384">
            <v>56927697344.110001</v>
          </cell>
          <cell r="G384">
            <v>181418613.40000001</v>
          </cell>
          <cell r="H384">
            <v>177648325.74000001</v>
          </cell>
        </row>
        <row r="385">
          <cell r="B385">
            <v>149805</v>
          </cell>
          <cell r="C385" t="str">
            <v>VIVIENDA Y LEASING HABITACIONAL</v>
          </cell>
          <cell r="D385">
            <v>181418613.40000001</v>
          </cell>
          <cell r="E385">
            <v>177648325.74000001</v>
          </cell>
          <cell r="F385">
            <v>0</v>
          </cell>
          <cell r="G385">
            <v>181418613.40000001</v>
          </cell>
          <cell r="H385">
            <v>177648325.74000001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0</v>
          </cell>
          <cell r="F388">
            <v>56927697344.110001</v>
          </cell>
          <cell r="G388">
            <v>0</v>
          </cell>
          <cell r="H388">
            <v>0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106399380838.19</v>
          </cell>
          <cell r="E448">
            <v>41352111437.620003</v>
          </cell>
          <cell r="F448">
            <v>71634312704.690002</v>
          </cell>
          <cell r="G448">
            <v>106399380838.19</v>
          </cell>
          <cell r="H448">
            <v>41352111437.620003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37592080002.330002</v>
          </cell>
          <cell r="E455">
            <v>35204449067.199997</v>
          </cell>
          <cell r="F455">
            <v>39740337428.040001</v>
          </cell>
          <cell r="G455">
            <v>37592080002.330002</v>
          </cell>
          <cell r="H455">
            <v>35204449067.199997</v>
          </cell>
        </row>
        <row r="456">
          <cell r="B456">
            <v>160510</v>
          </cell>
          <cell r="C456" t="str">
            <v>CATEGORÍA A RIESGO NORMAL, VIVIENDA</v>
          </cell>
          <cell r="D456">
            <v>7864630.3600000003</v>
          </cell>
          <cell r="E456">
            <v>7037349.1399999997</v>
          </cell>
          <cell r="F456">
            <v>16899618.420000002</v>
          </cell>
          <cell r="G456">
            <v>7864630.3600000003</v>
          </cell>
          <cell r="H456">
            <v>7037349.1399999997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179732</v>
          </cell>
          <cell r="E457">
            <v>641456.05000000005</v>
          </cell>
          <cell r="F457">
            <v>0</v>
          </cell>
          <cell r="G457">
            <v>179732</v>
          </cell>
          <cell r="H457">
            <v>641456.05000000005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153722.53</v>
          </cell>
          <cell r="E461">
            <v>227128.69</v>
          </cell>
          <cell r="F461">
            <v>3475072.67</v>
          </cell>
          <cell r="G461">
            <v>153722.53</v>
          </cell>
          <cell r="H461">
            <v>227128.69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0</v>
          </cell>
          <cell r="E462">
            <v>57983.32</v>
          </cell>
          <cell r="F462">
            <v>0</v>
          </cell>
          <cell r="G462">
            <v>0</v>
          </cell>
          <cell r="H462">
            <v>57983.32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0</v>
          </cell>
          <cell r="E463">
            <v>20567.009999999998</v>
          </cell>
          <cell r="F463">
            <v>0</v>
          </cell>
          <cell r="G463">
            <v>0</v>
          </cell>
          <cell r="H463">
            <v>20567.009999999998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44805.57</v>
          </cell>
          <cell r="E464">
            <v>0</v>
          </cell>
          <cell r="F464">
            <v>0</v>
          </cell>
          <cell r="G464">
            <v>44805.57</v>
          </cell>
          <cell r="H464">
            <v>0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36542263177.480003</v>
          </cell>
          <cell r="E471">
            <v>33916660575.810001</v>
          </cell>
          <cell r="F471">
            <v>37752406718.400002</v>
          </cell>
          <cell r="G471">
            <v>36542263177.480003</v>
          </cell>
          <cell r="H471">
            <v>33916660575.810001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19946160.149999999</v>
          </cell>
          <cell r="E472">
            <v>108183177.95999999</v>
          </cell>
          <cell r="F472">
            <v>29698379.640000001</v>
          </cell>
          <cell r="G472">
            <v>19946160.149999999</v>
          </cell>
          <cell r="H472">
            <v>108183177.95999999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13081656.68</v>
          </cell>
          <cell r="E473">
            <v>8296629.0199999996</v>
          </cell>
          <cell r="F473">
            <v>91610074.700000003</v>
          </cell>
          <cell r="G473">
            <v>13081656.68</v>
          </cell>
          <cell r="H473">
            <v>8296629.0199999996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36658536.850000001</v>
          </cell>
          <cell r="E474">
            <v>855615915.07000005</v>
          </cell>
          <cell r="F474">
            <v>1702186006.6300001</v>
          </cell>
          <cell r="G474">
            <v>36658536.850000001</v>
          </cell>
          <cell r="H474">
            <v>855615915.07000005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932347460.73000002</v>
          </cell>
          <cell r="E475">
            <v>266897824.40000001</v>
          </cell>
          <cell r="F475">
            <v>90976285.430000007</v>
          </cell>
          <cell r="G475">
            <v>932347460.73000002</v>
          </cell>
          <cell r="H475">
            <v>266897824.40000001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39540119.979999997</v>
          </cell>
          <cell r="E479">
            <v>40810460.729999997</v>
          </cell>
          <cell r="F479">
            <v>53085272.149999999</v>
          </cell>
          <cell r="G479">
            <v>39540119.979999997</v>
          </cell>
          <cell r="H479">
            <v>40810460.729999997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300662918.52999997</v>
          </cell>
          <cell r="E482">
            <v>638205096.94000006</v>
          </cell>
          <cell r="F482">
            <v>764365046.55999994</v>
          </cell>
          <cell r="G482">
            <v>300662918.52999997</v>
          </cell>
          <cell r="H482">
            <v>638205096.94000006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6872255.3200000003</v>
          </cell>
          <cell r="E498">
            <v>10782881.810000001</v>
          </cell>
          <cell r="F498">
            <v>18305064.219999999</v>
          </cell>
          <cell r="G498">
            <v>6872255.3200000003</v>
          </cell>
          <cell r="H498">
            <v>10782881.810000001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25669598.66</v>
          </cell>
          <cell r="E499">
            <v>47804894.170000002</v>
          </cell>
          <cell r="F499">
            <v>58276085.700000003</v>
          </cell>
          <cell r="G499">
            <v>25669598.66</v>
          </cell>
          <cell r="H499">
            <v>47804894.170000002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0</v>
          </cell>
          <cell r="E500">
            <v>32327032.879999999</v>
          </cell>
          <cell r="F500">
            <v>7481939.1200000001</v>
          </cell>
          <cell r="G500">
            <v>0</v>
          </cell>
          <cell r="H500">
            <v>32327032.879999999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69933060.290000007</v>
          </cell>
          <cell r="E501">
            <v>253656804.81999999</v>
          </cell>
          <cell r="F501">
            <v>556268210.51999998</v>
          </cell>
          <cell r="G501">
            <v>69933060.290000007</v>
          </cell>
          <cell r="H501">
            <v>253656804.81999999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198188004.25999999</v>
          </cell>
          <cell r="E502">
            <v>293633483.25999999</v>
          </cell>
          <cell r="F502">
            <v>124033747</v>
          </cell>
          <cell r="G502">
            <v>198188004.25999999</v>
          </cell>
          <cell r="H502">
            <v>293633483.25999999</v>
          </cell>
        </row>
        <row r="503">
          <cell r="B503">
            <v>160900</v>
          </cell>
          <cell r="C503" t="str">
            <v>DIVIDENDOS Y PARTICIPACIONES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226445410.47</v>
          </cell>
          <cell r="E506">
            <v>26002851.91</v>
          </cell>
          <cell r="F506">
            <v>8529908.4800000004</v>
          </cell>
          <cell r="G506">
            <v>226445410.47</v>
          </cell>
          <cell r="H506">
            <v>26002851.91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223498993.19999999</v>
          </cell>
          <cell r="E508">
            <v>26002851.91</v>
          </cell>
          <cell r="F508">
            <v>1210346.31</v>
          </cell>
          <cell r="G508">
            <v>223498993.19999999</v>
          </cell>
          <cell r="H508">
            <v>26002851.91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2946417.27</v>
          </cell>
          <cell r="E510">
            <v>0</v>
          </cell>
          <cell r="F510">
            <v>6119486.3700000001</v>
          </cell>
          <cell r="G510">
            <v>2946417.27</v>
          </cell>
          <cell r="H510">
            <v>0</v>
          </cell>
        </row>
        <row r="511">
          <cell r="B511">
            <v>161025</v>
          </cell>
          <cell r="C511" t="str">
            <v>SERVICIOS BANCARIOS</v>
          </cell>
          <cell r="D511">
            <v>0</v>
          </cell>
          <cell r="E511">
            <v>0</v>
          </cell>
          <cell r="F511">
            <v>1200075.8</v>
          </cell>
          <cell r="G511">
            <v>0</v>
          </cell>
          <cell r="H511">
            <v>0</v>
          </cell>
        </row>
        <row r="512">
          <cell r="B512">
            <v>161030</v>
          </cell>
          <cell r="C512" t="str">
            <v>NEGOCIOS FIDUCIARIOS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B542">
            <v>161205</v>
          </cell>
          <cell r="C542" t="str">
            <v>DE BIENES PROPIOS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1360958515</v>
          </cell>
          <cell r="E564">
            <v>282758337.60000002</v>
          </cell>
          <cell r="F564">
            <v>2235402337.1900001</v>
          </cell>
          <cell r="G564">
            <v>1360958515</v>
          </cell>
          <cell r="H564">
            <v>282758337.60000002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1353000915</v>
          </cell>
          <cell r="E567">
            <v>274800737.60000002</v>
          </cell>
          <cell r="F567">
            <v>2227444737.1900001</v>
          </cell>
          <cell r="G567">
            <v>1353000915</v>
          </cell>
          <cell r="H567">
            <v>274800737.60000002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7957600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47531126500</v>
          </cell>
          <cell r="E613">
            <v>507280000</v>
          </cell>
          <cell r="F613">
            <v>1125266250</v>
          </cell>
          <cell r="G613">
            <v>47531126500</v>
          </cell>
          <cell r="H613">
            <v>507280000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47531126500</v>
          </cell>
          <cell r="E618">
            <v>507280000</v>
          </cell>
          <cell r="F618">
            <v>1125266250</v>
          </cell>
          <cell r="G618">
            <v>47531126500</v>
          </cell>
          <cell r="H618">
            <v>507280000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196510091</v>
          </cell>
          <cell r="E622">
            <v>77512996</v>
          </cell>
          <cell r="F622">
            <v>22937306425.91</v>
          </cell>
          <cell r="G622">
            <v>196510091</v>
          </cell>
          <cell r="H622">
            <v>77512996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0</v>
          </cell>
          <cell r="E627">
            <v>0</v>
          </cell>
          <cell r="F627">
            <v>22707085745.91</v>
          </cell>
          <cell r="G627">
            <v>0</v>
          </cell>
          <cell r="H627">
            <v>0</v>
          </cell>
        </row>
        <row r="628">
          <cell r="B628">
            <v>163030</v>
          </cell>
          <cell r="C628" t="str">
            <v>CONTRIBUCIONES</v>
          </cell>
          <cell r="D628">
            <v>196510091</v>
          </cell>
          <cell r="E628">
            <v>77512996</v>
          </cell>
          <cell r="F628">
            <v>230220680</v>
          </cell>
          <cell r="G628">
            <v>196510091</v>
          </cell>
          <cell r="H628">
            <v>77512996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17619698.309999999</v>
          </cell>
          <cell r="E633">
            <v>17619698.309999999</v>
          </cell>
          <cell r="F633">
            <v>549026885.5</v>
          </cell>
          <cell r="G633">
            <v>17619698.309999999</v>
          </cell>
          <cell r="H633">
            <v>17619698.309999999</v>
          </cell>
        </row>
        <row r="634">
          <cell r="B634">
            <v>163400</v>
          </cell>
          <cell r="C634" t="str">
            <v>A EMPLEADOS</v>
          </cell>
          <cell r="D634">
            <v>480292222.69</v>
          </cell>
          <cell r="E634">
            <v>514586206.11000001</v>
          </cell>
          <cell r="F634">
            <v>566307625.17999995</v>
          </cell>
          <cell r="G634">
            <v>480292222.69</v>
          </cell>
          <cell r="H634">
            <v>514586206.11000001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480292222.69</v>
          </cell>
          <cell r="E641">
            <v>514586206.11000001</v>
          </cell>
          <cell r="F641">
            <v>566307625.17999995</v>
          </cell>
          <cell r="G641">
            <v>480292222.69</v>
          </cell>
          <cell r="H641">
            <v>514586206.11000001</v>
          </cell>
        </row>
        <row r="642">
          <cell r="B642">
            <v>163500</v>
          </cell>
          <cell r="C642" t="str">
            <v>PAGOS POR CUENTA DE CLIENTES</v>
          </cell>
          <cell r="D642">
            <v>0</v>
          </cell>
          <cell r="E642">
            <v>299329210.19999999</v>
          </cell>
          <cell r="F642">
            <v>0</v>
          </cell>
          <cell r="G642">
            <v>0</v>
          </cell>
          <cell r="H642">
            <v>299329210.19999999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0</v>
          </cell>
          <cell r="E645">
            <v>299329210.19999999</v>
          </cell>
          <cell r="F645">
            <v>0</v>
          </cell>
          <cell r="G645">
            <v>0</v>
          </cell>
          <cell r="H645">
            <v>299329210.19999999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1363244.61</v>
          </cell>
          <cell r="E646">
            <v>1776707.96</v>
          </cell>
          <cell r="F646">
            <v>2336196</v>
          </cell>
          <cell r="G646">
            <v>1363244.61</v>
          </cell>
          <cell r="H646">
            <v>1776707.96</v>
          </cell>
        </row>
        <row r="647">
          <cell r="B647">
            <v>163605</v>
          </cell>
          <cell r="C647" t="str">
            <v>CATEGORÍA  A RIESGO NORMAL</v>
          </cell>
          <cell r="D647">
            <v>630079</v>
          </cell>
          <cell r="E647">
            <v>784864</v>
          </cell>
          <cell r="F647">
            <v>2336196</v>
          </cell>
          <cell r="G647">
            <v>630079</v>
          </cell>
          <cell r="H647">
            <v>784864</v>
          </cell>
        </row>
        <row r="648">
          <cell r="B648">
            <v>163610</v>
          </cell>
          <cell r="C648" t="str">
            <v>CATEGORÍA  B RIESGO ACEPTABLE</v>
          </cell>
          <cell r="D648">
            <v>1996</v>
          </cell>
          <cell r="E648">
            <v>991843.96</v>
          </cell>
          <cell r="F648">
            <v>0</v>
          </cell>
          <cell r="G648">
            <v>1996</v>
          </cell>
          <cell r="H648">
            <v>991843.96</v>
          </cell>
        </row>
        <row r="649">
          <cell r="B649">
            <v>163615</v>
          </cell>
          <cell r="C649" t="str">
            <v>CATEGORÍA  C RIESGO APRECIABLE</v>
          </cell>
          <cell r="D649">
            <v>731169.61</v>
          </cell>
          <cell r="E649">
            <v>0</v>
          </cell>
          <cell r="F649">
            <v>0</v>
          </cell>
          <cell r="G649">
            <v>731169.61</v>
          </cell>
          <cell r="H649">
            <v>0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1056721</v>
          </cell>
          <cell r="E652">
            <v>2131243</v>
          </cell>
          <cell r="F652">
            <v>400829</v>
          </cell>
          <cell r="G652">
            <v>1056721</v>
          </cell>
          <cell r="H652">
            <v>2131243</v>
          </cell>
        </row>
        <row r="653">
          <cell r="B653">
            <v>163705</v>
          </cell>
          <cell r="C653" t="str">
            <v>CATEGORÍA  A RIESGO NORMAL</v>
          </cell>
          <cell r="D653">
            <v>109025</v>
          </cell>
          <cell r="E653">
            <v>142407</v>
          </cell>
          <cell r="F653">
            <v>400829</v>
          </cell>
          <cell r="G653">
            <v>109025</v>
          </cell>
          <cell r="H653">
            <v>142407</v>
          </cell>
        </row>
        <row r="654">
          <cell r="B654">
            <v>163710</v>
          </cell>
          <cell r="C654" t="str">
            <v>CATEGORÍA  B RIESGO ACEPTABLE</v>
          </cell>
          <cell r="D654">
            <v>0</v>
          </cell>
          <cell r="E654">
            <v>1988836</v>
          </cell>
          <cell r="F654">
            <v>0</v>
          </cell>
          <cell r="G654">
            <v>0</v>
          </cell>
          <cell r="H654">
            <v>1988836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947696</v>
          </cell>
          <cell r="E656">
            <v>0</v>
          </cell>
          <cell r="F656">
            <v>0</v>
          </cell>
          <cell r="G656">
            <v>947696</v>
          </cell>
          <cell r="H656">
            <v>0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118701707.59999999</v>
          </cell>
          <cell r="E664">
            <v>80294708.25</v>
          </cell>
          <cell r="F664">
            <v>5247331.8899999997</v>
          </cell>
          <cell r="G664">
            <v>118701707.59999999</v>
          </cell>
          <cell r="H664">
            <v>80294708.25</v>
          </cell>
        </row>
        <row r="665">
          <cell r="B665">
            <v>163905</v>
          </cell>
          <cell r="C665" t="str">
            <v>CATEGORÍA  A RIESGO NORMAL</v>
          </cell>
          <cell r="D665">
            <v>2380000.12</v>
          </cell>
          <cell r="E665">
            <v>3384063.24</v>
          </cell>
          <cell r="F665">
            <v>0</v>
          </cell>
          <cell r="G665">
            <v>2380000.12</v>
          </cell>
          <cell r="H665">
            <v>3384063.24</v>
          </cell>
        </row>
        <row r="666">
          <cell r="B666">
            <v>163910</v>
          </cell>
          <cell r="C666" t="str">
            <v>CATEGORÍA  B RIESGO ACEPTABLE</v>
          </cell>
          <cell r="D666">
            <v>292385</v>
          </cell>
          <cell r="E666">
            <v>1127046.96</v>
          </cell>
          <cell r="F666">
            <v>0</v>
          </cell>
          <cell r="G666">
            <v>292385</v>
          </cell>
          <cell r="H666">
            <v>1127046.96</v>
          </cell>
        </row>
        <row r="667">
          <cell r="B667">
            <v>163915</v>
          </cell>
          <cell r="C667" t="str">
            <v>CATEGORÍA  C RIESGO APRECIABLE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B668">
            <v>163920</v>
          </cell>
          <cell r="C668" t="str">
            <v>CATEGORÍA  D RIESGO SIGNIFICATIVO</v>
          </cell>
          <cell r="D668">
            <v>54863625.549999997</v>
          </cell>
          <cell r="E668">
            <v>2831066.7</v>
          </cell>
          <cell r="F668">
            <v>5247331.8899999997</v>
          </cell>
          <cell r="G668">
            <v>54863625.549999997</v>
          </cell>
          <cell r="H668">
            <v>2831066.7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61165696.93</v>
          </cell>
          <cell r="E669">
            <v>72952531.349999994</v>
          </cell>
          <cell r="F669">
            <v>0</v>
          </cell>
          <cell r="G669">
            <v>61165696.93</v>
          </cell>
          <cell r="H669">
            <v>72952531.349999994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20427831110.200001</v>
          </cell>
          <cell r="E755">
            <v>6073945159.6099997</v>
          </cell>
          <cell r="F755">
            <v>6869222490.3900003</v>
          </cell>
          <cell r="G755">
            <v>20427831110.200001</v>
          </cell>
          <cell r="H755">
            <v>6073945159.6099997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20427831110.200001</v>
          </cell>
          <cell r="E763">
            <v>6073945159.6099997</v>
          </cell>
          <cell r="F763">
            <v>6869222490.3900003</v>
          </cell>
          <cell r="G763">
            <v>20427831110.200001</v>
          </cell>
          <cell r="H763">
            <v>6073945159.6099997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1609734122</v>
          </cell>
          <cell r="E786">
            <v>2122266664.03</v>
          </cell>
          <cell r="F786">
            <v>2362698821.48</v>
          </cell>
          <cell r="G786">
            <v>1609734122</v>
          </cell>
          <cell r="H786">
            <v>2122266664.03</v>
          </cell>
        </row>
        <row r="787">
          <cell r="B787">
            <v>169410</v>
          </cell>
          <cell r="C787" t="str">
            <v>COMISIONES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279319835.14999998</v>
          </cell>
          <cell r="E792">
            <v>416668086.94</v>
          </cell>
          <cell r="F792">
            <v>452422930.43000001</v>
          </cell>
          <cell r="G792">
            <v>279319835.14999998</v>
          </cell>
          <cell r="H792">
            <v>416668086.94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2883482.92</v>
          </cell>
          <cell r="E793">
            <v>6452259.4699999997</v>
          </cell>
          <cell r="F793">
            <v>4280367.66</v>
          </cell>
          <cell r="G793">
            <v>2883482.92</v>
          </cell>
          <cell r="H793">
            <v>6452259.4699999997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1472184.5</v>
          </cell>
          <cell r="E794">
            <v>2991536.2</v>
          </cell>
          <cell r="F794">
            <v>10178107.6</v>
          </cell>
          <cell r="G794">
            <v>1472184.5</v>
          </cell>
          <cell r="H794">
            <v>2991536.2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83611250.060000002</v>
          </cell>
          <cell r="E795">
            <v>1059771577.05</v>
          </cell>
          <cell r="F795">
            <v>1676609517.8399999</v>
          </cell>
          <cell r="G795">
            <v>83611250.060000002</v>
          </cell>
          <cell r="H795">
            <v>1059771577.05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1130535464.99</v>
          </cell>
          <cell r="E796">
            <v>560531307.65999997</v>
          </cell>
          <cell r="F796">
            <v>215010032.43000001</v>
          </cell>
          <cell r="G796">
            <v>1130535464.99</v>
          </cell>
          <cell r="H796">
            <v>560531307.65999997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19765.900000000001</v>
          </cell>
          <cell r="E797">
            <v>28332.91</v>
          </cell>
          <cell r="F797">
            <v>0</v>
          </cell>
          <cell r="G797">
            <v>19765.900000000001</v>
          </cell>
          <cell r="H797">
            <v>28332.91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30103.96</v>
          </cell>
          <cell r="E798">
            <v>39965.75</v>
          </cell>
          <cell r="F798">
            <v>0</v>
          </cell>
          <cell r="G798">
            <v>30103.96</v>
          </cell>
          <cell r="H798">
            <v>39965.75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50696337.590000004</v>
          </cell>
          <cell r="E800">
            <v>2831066.7</v>
          </cell>
          <cell r="F800">
            <v>4197865.5199999996</v>
          </cell>
          <cell r="G800">
            <v>50696337.590000004</v>
          </cell>
          <cell r="H800">
            <v>2831066.7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61165696.93</v>
          </cell>
          <cell r="E801">
            <v>72952531.349999994</v>
          </cell>
          <cell r="F801">
            <v>0</v>
          </cell>
          <cell r="G801">
            <v>61165696.93</v>
          </cell>
          <cell r="H801">
            <v>72952531.349999994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993688.87</v>
          </cell>
          <cell r="E819">
            <v>199823.19</v>
          </cell>
          <cell r="F819">
            <v>53513.45</v>
          </cell>
          <cell r="G819">
            <v>993688.87</v>
          </cell>
          <cell r="H819">
            <v>199823.19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1179.6600000000001</v>
          </cell>
          <cell r="E825">
            <v>1659.22</v>
          </cell>
          <cell r="F825">
            <v>50597.41</v>
          </cell>
          <cell r="G825">
            <v>1179.6600000000001</v>
          </cell>
          <cell r="H825">
            <v>1659.22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0</v>
          </cell>
          <cell r="E826">
            <v>5514.22</v>
          </cell>
          <cell r="F826">
            <v>0</v>
          </cell>
          <cell r="G826">
            <v>0</v>
          </cell>
          <cell r="H826">
            <v>5514.22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0</v>
          </cell>
          <cell r="E827">
            <v>2475.44</v>
          </cell>
          <cell r="F827">
            <v>0</v>
          </cell>
          <cell r="G827">
            <v>0</v>
          </cell>
          <cell r="H827">
            <v>2475.44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44805.57</v>
          </cell>
          <cell r="E828">
            <v>0</v>
          </cell>
          <cell r="F828">
            <v>0</v>
          </cell>
          <cell r="G828">
            <v>44805.57</v>
          </cell>
          <cell r="H828">
            <v>0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7.64</v>
          </cell>
          <cell r="E830">
            <v>1036.01</v>
          </cell>
          <cell r="F830">
            <v>2916.04</v>
          </cell>
          <cell r="G830">
            <v>7.64</v>
          </cell>
          <cell r="H830">
            <v>1036.01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0</v>
          </cell>
          <cell r="E831">
            <v>189138.3</v>
          </cell>
          <cell r="F831">
            <v>0</v>
          </cell>
          <cell r="G831">
            <v>0</v>
          </cell>
          <cell r="H831">
            <v>189138.3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947696</v>
          </cell>
          <cell r="E833">
            <v>0</v>
          </cell>
          <cell r="F833">
            <v>0</v>
          </cell>
          <cell r="G833">
            <v>947696</v>
          </cell>
          <cell r="H833">
            <v>0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163879.35999999999</v>
          </cell>
          <cell r="E846">
            <v>130487.73</v>
          </cell>
          <cell r="F846">
            <v>192358.17</v>
          </cell>
          <cell r="G846">
            <v>163879.35999999999</v>
          </cell>
          <cell r="H846">
            <v>130487.73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78646.320000000007</v>
          </cell>
          <cell r="E847">
            <v>70373.490000000005</v>
          </cell>
          <cell r="F847">
            <v>168996.21</v>
          </cell>
          <cell r="G847">
            <v>78646.320000000007</v>
          </cell>
          <cell r="H847">
            <v>70373.490000000005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5751.42</v>
          </cell>
          <cell r="E848">
            <v>20526.599999999999</v>
          </cell>
          <cell r="F848">
            <v>0</v>
          </cell>
          <cell r="G848">
            <v>5751.42</v>
          </cell>
          <cell r="H848">
            <v>20526.599999999999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6300.79</v>
          </cell>
          <cell r="E852">
            <v>7848.64</v>
          </cell>
          <cell r="F852">
            <v>23361.96</v>
          </cell>
          <cell r="G852">
            <v>6300.79</v>
          </cell>
          <cell r="H852">
            <v>7848.64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63.87</v>
          </cell>
          <cell r="E853">
            <v>31739</v>
          </cell>
          <cell r="F853">
            <v>0</v>
          </cell>
          <cell r="G853">
            <v>63.87</v>
          </cell>
          <cell r="H853">
            <v>31739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73116.960000000006</v>
          </cell>
          <cell r="E854">
            <v>0</v>
          </cell>
          <cell r="F854">
            <v>0</v>
          </cell>
          <cell r="G854">
            <v>73116.960000000006</v>
          </cell>
          <cell r="H854">
            <v>0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72127912.5</v>
          </cell>
          <cell r="E862">
            <v>444831.52</v>
          </cell>
          <cell r="F862">
            <v>523068283.69</v>
          </cell>
          <cell r="G862">
            <v>72127912.5</v>
          </cell>
          <cell r="H862">
            <v>444831.52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439521.99</v>
          </cell>
          <cell r="E866">
            <v>444831.52</v>
          </cell>
          <cell r="F866">
            <v>568283.68999999994</v>
          </cell>
          <cell r="G866">
            <v>439521.99</v>
          </cell>
          <cell r="H866">
            <v>444831.52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71688390.510000005</v>
          </cell>
          <cell r="E869">
            <v>0</v>
          </cell>
          <cell r="F869">
            <v>522500000</v>
          </cell>
          <cell r="G869">
            <v>71688390.510000005</v>
          </cell>
          <cell r="H869">
            <v>0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172247700.81999999</v>
          </cell>
          <cell r="E870">
            <v>250738039</v>
          </cell>
          <cell r="F870">
            <v>283423072.66000003</v>
          </cell>
          <cell r="G870">
            <v>172247700.81999999</v>
          </cell>
          <cell r="H870">
            <v>250738039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3610.16</v>
          </cell>
          <cell r="E871">
            <v>145288.09</v>
          </cell>
          <cell r="F871">
            <v>51743.35</v>
          </cell>
          <cell r="G871">
            <v>3610.16</v>
          </cell>
          <cell r="H871">
            <v>145288.09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172244090.66</v>
          </cell>
          <cell r="E873">
            <v>250592750.91</v>
          </cell>
          <cell r="F873">
            <v>283371329.31</v>
          </cell>
          <cell r="G873">
            <v>172244090.66</v>
          </cell>
          <cell r="H873">
            <v>250592750.91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35039400</v>
          </cell>
          <cell r="E875">
            <v>0</v>
          </cell>
          <cell r="F875">
            <v>7237000</v>
          </cell>
          <cell r="G875">
            <v>35039400</v>
          </cell>
          <cell r="H875">
            <v>0</v>
          </cell>
        </row>
        <row r="876">
          <cell r="B876">
            <v>170100</v>
          </cell>
          <cell r="C876" t="str">
            <v>BIENES RECIBIDOS EN PAGO</v>
          </cell>
          <cell r="D876">
            <v>11385936407.08</v>
          </cell>
          <cell r="E876">
            <v>2229122200</v>
          </cell>
          <cell r="F876">
            <v>0</v>
          </cell>
          <cell r="G876">
            <v>11385936407.08</v>
          </cell>
          <cell r="H876">
            <v>2229122200</v>
          </cell>
        </row>
        <row r="877">
          <cell r="B877">
            <v>170105</v>
          </cell>
          <cell r="C877" t="str">
            <v>BIENES MUEBLES</v>
          </cell>
          <cell r="D877">
            <v>80500000</v>
          </cell>
          <cell r="E877">
            <v>80500000</v>
          </cell>
          <cell r="F877">
            <v>0</v>
          </cell>
          <cell r="G877">
            <v>80500000</v>
          </cell>
          <cell r="H877">
            <v>80500000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5599062484</v>
          </cell>
          <cell r="E878">
            <v>1911630200</v>
          </cell>
          <cell r="F878">
            <v>0</v>
          </cell>
          <cell r="G878">
            <v>5599062484</v>
          </cell>
          <cell r="H878">
            <v>1911630200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5706373923.0799999</v>
          </cell>
          <cell r="E879">
            <v>236992000</v>
          </cell>
          <cell r="F879">
            <v>0</v>
          </cell>
          <cell r="G879">
            <v>5706373923.0799999</v>
          </cell>
          <cell r="H879">
            <v>236992000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2981526380</v>
          </cell>
          <cell r="E882">
            <v>0</v>
          </cell>
          <cell r="F882">
            <v>0</v>
          </cell>
          <cell r="G882">
            <v>2981526380</v>
          </cell>
          <cell r="H882">
            <v>0</v>
          </cell>
        </row>
        <row r="883">
          <cell r="B883">
            <v>170205</v>
          </cell>
          <cell r="C883" t="str">
            <v>MAQUINARIA Y EQUIPO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</row>
        <row r="884">
          <cell r="B884">
            <v>170210</v>
          </cell>
          <cell r="C884" t="str">
            <v>VEHÍCULOS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</row>
        <row r="888">
          <cell r="B888">
            <v>170230</v>
          </cell>
          <cell r="C888" t="str">
            <v>BIENES INMUEBLES</v>
          </cell>
          <cell r="D888">
            <v>2981526380</v>
          </cell>
          <cell r="E888">
            <v>0</v>
          </cell>
          <cell r="F888">
            <v>0</v>
          </cell>
          <cell r="G888">
            <v>2981526380</v>
          </cell>
          <cell r="H888">
            <v>0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35039400</v>
          </cell>
          <cell r="E901">
            <v>0</v>
          </cell>
          <cell r="F901">
            <v>7237000</v>
          </cell>
          <cell r="G901">
            <v>35039400</v>
          </cell>
          <cell r="H901">
            <v>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35039400</v>
          </cell>
          <cell r="E908">
            <v>0</v>
          </cell>
          <cell r="F908">
            <v>7237000</v>
          </cell>
          <cell r="G908">
            <v>35039400</v>
          </cell>
          <cell r="H908">
            <v>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14367462787.08</v>
          </cell>
          <cell r="E909">
            <v>2229122200</v>
          </cell>
          <cell r="F909">
            <v>0</v>
          </cell>
          <cell r="G909">
            <v>14367462787.08</v>
          </cell>
          <cell r="H909">
            <v>2229122200</v>
          </cell>
        </row>
        <row r="910">
          <cell r="B910">
            <v>177505</v>
          </cell>
          <cell r="C910" t="str">
            <v>BIENES RECIBIDOS EN PAGO</v>
          </cell>
          <cell r="D910">
            <v>11385936407.08</v>
          </cell>
          <cell r="E910">
            <v>2229122200</v>
          </cell>
          <cell r="F910">
            <v>0</v>
          </cell>
          <cell r="G910">
            <v>11385936407.08</v>
          </cell>
          <cell r="H910">
            <v>2229122200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2981526380</v>
          </cell>
          <cell r="E911">
            <v>0</v>
          </cell>
          <cell r="F911">
            <v>0</v>
          </cell>
          <cell r="G911">
            <v>2981526380</v>
          </cell>
          <cell r="H911">
            <v>0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42673061349.089996</v>
          </cell>
          <cell r="E915">
            <v>42310288173.019997</v>
          </cell>
          <cell r="F915">
            <v>32411290949.919998</v>
          </cell>
          <cell r="G915">
            <v>42673061349.089996</v>
          </cell>
          <cell r="H915">
            <v>42310288173.019997</v>
          </cell>
        </row>
        <row r="916">
          <cell r="B916">
            <v>180100</v>
          </cell>
          <cell r="C916" t="str">
            <v>PROPIEDAD, PLANTA Y EQUIPO</v>
          </cell>
          <cell r="D916">
            <v>36259817055.75</v>
          </cell>
          <cell r="E916">
            <v>35897043879.68</v>
          </cell>
          <cell r="F916">
            <v>28282294021.599998</v>
          </cell>
          <cell r="G916">
            <v>36259817055.75</v>
          </cell>
          <cell r="H916">
            <v>35897043879.68</v>
          </cell>
        </row>
        <row r="917">
          <cell r="B917">
            <v>180102</v>
          </cell>
          <cell r="C917" t="str">
            <v>TERRENOS</v>
          </cell>
          <cell r="D917">
            <v>65046089.380000003</v>
          </cell>
          <cell r="E917">
            <v>65046089.380000003</v>
          </cell>
          <cell r="F917">
            <v>77685425</v>
          </cell>
          <cell r="G917">
            <v>65046089.380000003</v>
          </cell>
          <cell r="H917">
            <v>65046089.380000003</v>
          </cell>
        </row>
        <row r="918">
          <cell r="B918">
            <v>180104</v>
          </cell>
          <cell r="C918" t="str">
            <v>EDIFICIOS</v>
          </cell>
          <cell r="D918">
            <v>1019055412.79</v>
          </cell>
          <cell r="E918">
            <v>1019055412.79</v>
          </cell>
          <cell r="F918">
            <v>1019055412.79</v>
          </cell>
          <cell r="G918">
            <v>1019055412.79</v>
          </cell>
          <cell r="H918">
            <v>1019055412.79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</row>
        <row r="921">
          <cell r="B921">
            <v>180110</v>
          </cell>
          <cell r="C921" t="str">
            <v>MAQUINARIA</v>
          </cell>
          <cell r="D921">
            <v>2635839609.3800001</v>
          </cell>
          <cell r="E921">
            <v>2579626251.3800001</v>
          </cell>
          <cell r="F921">
            <v>2516043819.3800001</v>
          </cell>
          <cell r="G921">
            <v>2635839609.3800001</v>
          </cell>
          <cell r="H921">
            <v>2579626251.3800001</v>
          </cell>
        </row>
        <row r="922">
          <cell r="B922">
            <v>180112</v>
          </cell>
          <cell r="C922" t="str">
            <v>VEHÍCULOS</v>
          </cell>
          <cell r="D922">
            <v>79900000</v>
          </cell>
          <cell r="E922">
            <v>655018328</v>
          </cell>
          <cell r="F922">
            <v>479108328</v>
          </cell>
          <cell r="G922">
            <v>79900000</v>
          </cell>
          <cell r="H922">
            <v>655018328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53039004.990000002</v>
          </cell>
          <cell r="E926">
            <v>53039004.990000002</v>
          </cell>
          <cell r="F926">
            <v>53039004.990000002</v>
          </cell>
          <cell r="G926">
            <v>53039004.990000002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3010245093.1999998</v>
          </cell>
          <cell r="E927">
            <v>2983862793.1999998</v>
          </cell>
          <cell r="F927">
            <v>2943100815.1999998</v>
          </cell>
          <cell r="G927">
            <v>3010245093.1999998</v>
          </cell>
          <cell r="H927">
            <v>2983862793.1999998</v>
          </cell>
        </row>
        <row r="928">
          <cell r="B928">
            <v>180124</v>
          </cell>
          <cell r="C928" t="str">
            <v>EQUIPO INFORMÁTICO</v>
          </cell>
          <cell r="D928">
            <v>1202386449.1900001</v>
          </cell>
          <cell r="E928">
            <v>1229820367.8800001</v>
          </cell>
          <cell r="F928">
            <v>1271977646.52</v>
          </cell>
          <cell r="G928">
            <v>1202386449.1900001</v>
          </cell>
          <cell r="H928">
            <v>1229820367.8800001</v>
          </cell>
        </row>
        <row r="929">
          <cell r="B929">
            <v>180126</v>
          </cell>
          <cell r="C929" t="str">
            <v>EQUIPO DE REDES Y COMUNICACIÓN</v>
          </cell>
          <cell r="D929">
            <v>2153281754.4899998</v>
          </cell>
          <cell r="E929">
            <v>2153281754.4899998</v>
          </cell>
          <cell r="F929">
            <v>2165255710.4899998</v>
          </cell>
          <cell r="G929">
            <v>2153281754.4899998</v>
          </cell>
          <cell r="H929">
            <v>2153281754.4899998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31122666206.91</v>
          </cell>
          <cell r="E946">
            <v>31122666206.91</v>
          </cell>
          <cell r="F946">
            <v>23570867162.209999</v>
          </cell>
          <cell r="G946">
            <v>31122666206.91</v>
          </cell>
          <cell r="H946">
            <v>31122666206.91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7376089865.8900003</v>
          </cell>
          <cell r="E947">
            <v>7074060839.4499998</v>
          </cell>
          <cell r="F947">
            <v>6893767078.6599998</v>
          </cell>
          <cell r="G947">
            <v>7376089865.8900003</v>
          </cell>
          <cell r="H947">
            <v>7074060839.4499998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2294447301.3099999</v>
          </cell>
          <cell r="E949">
            <v>1109688510.1099999</v>
          </cell>
          <cell r="F949">
            <v>1079927775.6800001</v>
          </cell>
          <cell r="G949">
            <v>2294447301.3099999</v>
          </cell>
          <cell r="H949">
            <v>1109688510.1099999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</row>
        <row r="951">
          <cell r="B951">
            <v>181605</v>
          </cell>
          <cell r="C951" t="str">
            <v>MAQUINARIA Y EQUIPO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</row>
        <row r="962">
          <cell r="B962">
            <v>181698</v>
          </cell>
          <cell r="C962" t="str">
            <v>DETERIORO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6413244293.3400002</v>
          </cell>
          <cell r="F988">
            <v>4128996928.3200002</v>
          </cell>
          <cell r="G988">
            <v>6413244293.3400002</v>
          </cell>
          <cell r="H988">
            <v>6413244293.3400002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6413244293.3400002</v>
          </cell>
          <cell r="F989">
            <v>4230418500</v>
          </cell>
          <cell r="G989">
            <v>6413244293.3400002</v>
          </cell>
          <cell r="H989">
            <v>6413244293.3400002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0</v>
          </cell>
          <cell r="F992">
            <v>101421571.68000001</v>
          </cell>
          <cell r="G992">
            <v>0</v>
          </cell>
          <cell r="H992">
            <v>0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52123413386.690002</v>
          </cell>
          <cell r="E1001">
            <v>12264506301.75</v>
          </cell>
          <cell r="F1001">
            <v>41292635927.699997</v>
          </cell>
          <cell r="G1001">
            <v>52123413386.690002</v>
          </cell>
          <cell r="H1001">
            <v>12264506301.75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34584664000.050003</v>
          </cell>
          <cell r="E1003">
            <v>2918881000.0500002</v>
          </cell>
          <cell r="F1003">
            <v>32494821000.049999</v>
          </cell>
          <cell r="G1003">
            <v>34584664000.050003</v>
          </cell>
          <cell r="H1003">
            <v>2918881000.0500002</v>
          </cell>
        </row>
        <row r="1004">
          <cell r="B1004">
            <v>191100</v>
          </cell>
          <cell r="C1004" t="str">
            <v>ACTIVOS INTANGIBLES</v>
          </cell>
          <cell r="D1004">
            <v>10016601681.91</v>
          </cell>
          <cell r="E1004">
            <v>8585980921.4499998</v>
          </cell>
          <cell r="F1004">
            <v>8018569348.3999996</v>
          </cell>
          <cell r="G1004">
            <v>10016601681.91</v>
          </cell>
          <cell r="H1004">
            <v>8585980921.4499998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</row>
        <row r="1010">
          <cell r="B1010">
            <v>191130</v>
          </cell>
          <cell r="C1010" t="str">
            <v xml:space="preserve">LICENCIAS </v>
          </cell>
          <cell r="D1010">
            <v>8074182076.8500004</v>
          </cell>
          <cell r="E1010">
            <v>5685486438.96</v>
          </cell>
          <cell r="F1010">
            <v>5579975367.96</v>
          </cell>
          <cell r="G1010">
            <v>8074182076.8500004</v>
          </cell>
          <cell r="H1010">
            <v>5685486438.96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15957042122.870001</v>
          </cell>
          <cell r="E1011">
            <v>15849047772.25</v>
          </cell>
          <cell r="F1011">
            <v>14171572858.969999</v>
          </cell>
          <cell r="G1011">
            <v>15957042122.870001</v>
          </cell>
          <cell r="H1011">
            <v>15849047772.25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14014622517.809999</v>
          </cell>
          <cell r="E1017">
            <v>12948553289.76</v>
          </cell>
          <cell r="F1017">
            <v>11732978878.530001</v>
          </cell>
          <cell r="G1017">
            <v>14014622517.809999</v>
          </cell>
          <cell r="H1017">
            <v>12948553289.76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7474359194.4799995</v>
          </cell>
          <cell r="E1024">
            <v>711939158</v>
          </cell>
          <cell r="F1024">
            <v>661735290.38</v>
          </cell>
          <cell r="G1024">
            <v>7474359194.4799995</v>
          </cell>
          <cell r="H1024">
            <v>711939158</v>
          </cell>
        </row>
        <row r="1025">
          <cell r="B1025">
            <v>192505</v>
          </cell>
          <cell r="C1025" t="str">
            <v xml:space="preserve">SEGUROS </v>
          </cell>
          <cell r="D1025">
            <v>223075245.22999999</v>
          </cell>
          <cell r="E1025">
            <v>185088492.81999999</v>
          </cell>
          <cell r="F1025">
            <v>129892714</v>
          </cell>
          <cell r="G1025">
            <v>223075245.22999999</v>
          </cell>
          <cell r="H1025">
            <v>185088492.81999999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7251283949.25</v>
          </cell>
          <cell r="E1029">
            <v>526850665.18000001</v>
          </cell>
          <cell r="F1029">
            <v>531842576.38</v>
          </cell>
          <cell r="G1029">
            <v>7251283949.25</v>
          </cell>
          <cell r="H1029">
            <v>526850665.18000001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0</v>
          </cell>
          <cell r="E1030">
            <v>0</v>
          </cell>
          <cell r="F1030">
            <v>69805066.620000005</v>
          </cell>
          <cell r="G1030">
            <v>0</v>
          </cell>
          <cell r="H1030">
            <v>0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14572177</v>
          </cell>
          <cell r="E1048">
            <v>14488889</v>
          </cell>
          <cell r="F1048">
            <v>14488889</v>
          </cell>
          <cell r="G1048">
            <v>14572177</v>
          </cell>
          <cell r="H1048">
            <v>14488889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14572177</v>
          </cell>
          <cell r="E1052">
            <v>14488889</v>
          </cell>
          <cell r="F1052">
            <v>14488889</v>
          </cell>
          <cell r="G1052">
            <v>14572177</v>
          </cell>
          <cell r="H1052">
            <v>14488889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6925874511268.2695</v>
          </cell>
          <cell r="E1055">
            <v>5354061205129.7197</v>
          </cell>
          <cell r="F1055">
            <v>5545847620870.3096</v>
          </cell>
          <cell r="G1055">
            <v>6925874511268.2695</v>
          </cell>
          <cell r="H1055">
            <v>5354061205129.7197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3388681977222.0298</v>
          </cell>
          <cell r="E1056">
            <v>3090704831811.8198</v>
          </cell>
          <cell r="F1056">
            <v>3389773794673.9199</v>
          </cell>
          <cell r="G1056">
            <v>3388681977222.0298</v>
          </cell>
          <cell r="H1056">
            <v>3090704831811.8198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1787008413145.3601</v>
          </cell>
          <cell r="E1066">
            <v>2314039438616.21</v>
          </cell>
          <cell r="F1066">
            <v>2788051400729.54</v>
          </cell>
          <cell r="G1066">
            <v>1787008413145.3601</v>
          </cell>
          <cell r="H1066">
            <v>2314039438616.21</v>
          </cell>
        </row>
        <row r="1067">
          <cell r="B1067">
            <v>210705</v>
          </cell>
          <cell r="C1067" t="str">
            <v>EMITIDOS MENOS DE 6 MESES</v>
          </cell>
          <cell r="D1067">
            <v>117789919067.10001</v>
          </cell>
          <cell r="E1067">
            <v>0</v>
          </cell>
          <cell r="F1067">
            <v>0</v>
          </cell>
          <cell r="G1067">
            <v>117789919067.10001</v>
          </cell>
          <cell r="H1067">
            <v>0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55182399722.540001</v>
          </cell>
          <cell r="E1068">
            <v>0</v>
          </cell>
          <cell r="F1068">
            <v>553094396124.53003</v>
          </cell>
          <cell r="G1068">
            <v>55182399722.540001</v>
          </cell>
          <cell r="H1068">
            <v>0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0</v>
          </cell>
          <cell r="E1069">
            <v>146093723461.04001</v>
          </cell>
          <cell r="F1069">
            <v>0</v>
          </cell>
          <cell r="G1069">
            <v>0</v>
          </cell>
          <cell r="H1069">
            <v>146093723461.04001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1614036094355.72</v>
          </cell>
          <cell r="E1070">
            <v>2167945715155.1699</v>
          </cell>
          <cell r="F1070">
            <v>2234957004605.0098</v>
          </cell>
          <cell r="G1070">
            <v>1614036094355.72</v>
          </cell>
          <cell r="H1070">
            <v>2167945715155.1699</v>
          </cell>
        </row>
        <row r="1071">
          <cell r="B1071">
            <v>210800</v>
          </cell>
          <cell r="C1071" t="str">
            <v>DEPÓSITOS DE AHORRO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81599340975.630005</v>
          </cell>
          <cell r="E1105">
            <v>71840242731.830002</v>
          </cell>
          <cell r="F1105">
            <v>2405817914.2199998</v>
          </cell>
          <cell r="G1105">
            <v>81599340975.630005</v>
          </cell>
          <cell r="H1105">
            <v>71840242731.830002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81599340975.630005</v>
          </cell>
          <cell r="E1108">
            <v>71840242731.830002</v>
          </cell>
          <cell r="F1108">
            <v>2405817914.2199998</v>
          </cell>
          <cell r="G1108">
            <v>81599340975.630005</v>
          </cell>
          <cell r="H1108">
            <v>71840242731.830002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0</v>
          </cell>
          <cell r="E1138">
            <v>0</v>
          </cell>
          <cell r="F1138">
            <v>22017443666.689999</v>
          </cell>
          <cell r="G1138">
            <v>0</v>
          </cell>
          <cell r="H1138">
            <v>0</v>
          </cell>
        </row>
        <row r="1139">
          <cell r="B1139">
            <v>212205</v>
          </cell>
          <cell r="C1139" t="str">
            <v>BANCOS</v>
          </cell>
          <cell r="D1139">
            <v>0</v>
          </cell>
          <cell r="E1139">
            <v>0</v>
          </cell>
          <cell r="F1139">
            <v>10007926666.68</v>
          </cell>
          <cell r="G1139">
            <v>0</v>
          </cell>
          <cell r="H1139">
            <v>0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0</v>
          </cell>
          <cell r="F1146">
            <v>12009517000.01</v>
          </cell>
          <cell r="G1146">
            <v>0</v>
          </cell>
          <cell r="H1146">
            <v>0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12202706136.92</v>
          </cell>
          <cell r="E1159">
            <v>0</v>
          </cell>
          <cell r="F1159">
            <v>73848804054.660004</v>
          </cell>
          <cell r="G1159">
            <v>12202706136.92</v>
          </cell>
          <cell r="H1159">
            <v>0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12202706136.92</v>
          </cell>
          <cell r="E1160">
            <v>0</v>
          </cell>
          <cell r="F1160">
            <v>73848804054.660004</v>
          </cell>
          <cell r="G1160">
            <v>12202706136.92</v>
          </cell>
          <cell r="H1160">
            <v>0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1507871516964.1201</v>
          </cell>
          <cell r="E1183">
            <v>704825150463.78003</v>
          </cell>
          <cell r="F1183">
            <v>503450328308.81</v>
          </cell>
          <cell r="G1183">
            <v>1507871516964.1201</v>
          </cell>
          <cell r="H1183">
            <v>704825150463.78003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1507871516964.1201</v>
          </cell>
          <cell r="E1189">
            <v>704825150463.78003</v>
          </cell>
          <cell r="F1189">
            <v>503450328308.81</v>
          </cell>
          <cell r="G1189">
            <v>1507871516964.1201</v>
          </cell>
          <cell r="H1189">
            <v>704825150463.78003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83938412009</v>
          </cell>
          <cell r="E1227">
            <v>27638244428</v>
          </cell>
          <cell r="F1227">
            <v>22550950017</v>
          </cell>
          <cell r="G1227">
            <v>83938412009</v>
          </cell>
          <cell r="H1227">
            <v>27638244428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83932982009</v>
          </cell>
          <cell r="E1228">
            <v>27638244428</v>
          </cell>
          <cell r="F1228">
            <v>22550950017</v>
          </cell>
          <cell r="G1228">
            <v>83932982009</v>
          </cell>
          <cell r="H1228">
            <v>27638244428</v>
          </cell>
        </row>
        <row r="1229">
          <cell r="B1229">
            <v>220505</v>
          </cell>
          <cell r="C1229" t="str">
            <v>DE MONEDAS (PESO/DÓLAR)</v>
          </cell>
          <cell r="D1229">
            <v>83932982009</v>
          </cell>
          <cell r="E1229">
            <v>27638244428</v>
          </cell>
          <cell r="F1229">
            <v>22550950017</v>
          </cell>
          <cell r="G1229">
            <v>83932982009</v>
          </cell>
          <cell r="H1229">
            <v>27638244428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5430000</v>
          </cell>
          <cell r="E1306">
            <v>0</v>
          </cell>
          <cell r="F1306">
            <v>0</v>
          </cell>
          <cell r="G1306">
            <v>5430000</v>
          </cell>
          <cell r="H1306">
            <v>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19498500000</v>
          </cell>
          <cell r="E1307">
            <v>0</v>
          </cell>
          <cell r="F1307">
            <v>0</v>
          </cell>
          <cell r="G1307">
            <v>19498500000</v>
          </cell>
          <cell r="H1307">
            <v>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19503930000</v>
          </cell>
          <cell r="E1312">
            <v>0</v>
          </cell>
          <cell r="F1312">
            <v>0</v>
          </cell>
          <cell r="G1312">
            <v>19503930000</v>
          </cell>
          <cell r="H1312">
            <v>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3205827021177.73</v>
          </cell>
          <cell r="E1333">
            <v>2049406345466.9299</v>
          </cell>
          <cell r="F1333">
            <v>1952070709359.3401</v>
          </cell>
          <cell r="G1333">
            <v>3205827021177.73</v>
          </cell>
          <cell r="H1333">
            <v>2049406345466.9299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B1347">
            <v>242500</v>
          </cell>
          <cell r="C1347" t="str">
            <v>FINDETER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2443043266.2600002</v>
          </cell>
          <cell r="E1350">
            <v>1225505721.01</v>
          </cell>
          <cell r="F1350">
            <v>1079927775.6800001</v>
          </cell>
          <cell r="G1350">
            <v>2443043266.2600002</v>
          </cell>
          <cell r="H1350">
            <v>1225505721.01</v>
          </cell>
        </row>
        <row r="1351">
          <cell r="B1351">
            <v>243505</v>
          </cell>
          <cell r="C1351" t="str">
            <v>CRÉDITOS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2443043266.2600002</v>
          </cell>
          <cell r="E1358">
            <v>1225505721.01</v>
          </cell>
          <cell r="F1358">
            <v>1079927775.6800001</v>
          </cell>
          <cell r="G1358">
            <v>2443043266.2600002</v>
          </cell>
          <cell r="H1358">
            <v>1225505721.01</v>
          </cell>
        </row>
        <row r="1359">
          <cell r="B1359">
            <v>244000</v>
          </cell>
          <cell r="C1359" t="str">
            <v>BANCOS EXTERIOR</v>
          </cell>
          <cell r="D1359">
            <v>3203383977911.4702</v>
          </cell>
          <cell r="E1359">
            <v>2048180839745.9199</v>
          </cell>
          <cell r="F1359">
            <v>1950990781583.6599</v>
          </cell>
          <cell r="G1359">
            <v>3203383977911.4702</v>
          </cell>
          <cell r="H1359">
            <v>2048180839745.9199</v>
          </cell>
        </row>
        <row r="1360">
          <cell r="B1360">
            <v>244005</v>
          </cell>
          <cell r="C1360" t="str">
            <v>CRÉDITOS</v>
          </cell>
          <cell r="D1360">
            <v>533737788581.08002</v>
          </cell>
          <cell r="E1360">
            <v>19360459873.68</v>
          </cell>
          <cell r="F1360">
            <v>225587581298.48999</v>
          </cell>
          <cell r="G1360">
            <v>533737788581.08002</v>
          </cell>
          <cell r="H1360">
            <v>19360459873.68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1353000915</v>
          </cell>
          <cell r="E1364">
            <v>274800737.60000002</v>
          </cell>
          <cell r="F1364">
            <v>38235964707.18</v>
          </cell>
          <cell r="G1364">
            <v>1353000915</v>
          </cell>
          <cell r="H1364">
            <v>274800737.60000002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131083839332.03999</v>
          </cell>
          <cell r="E1367">
            <v>136298646130.16</v>
          </cell>
          <cell r="F1367">
            <v>51574913564.790001</v>
          </cell>
          <cell r="G1367">
            <v>131083839332.03999</v>
          </cell>
          <cell r="H1367">
            <v>136298646130.16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1850078318645.1399</v>
          </cell>
          <cell r="E1369">
            <v>1458725862466.0801</v>
          </cell>
          <cell r="F1369">
            <v>1213720042651.03</v>
          </cell>
          <cell r="G1369">
            <v>1850078318645.1399</v>
          </cell>
          <cell r="H1369">
            <v>1458725862466.0801</v>
          </cell>
        </row>
        <row r="1370">
          <cell r="B1370">
            <v>244055</v>
          </cell>
          <cell r="C1370" t="str">
            <v>CORPORACIÓN ANDINA DE FOMENTO</v>
          </cell>
          <cell r="D1370">
            <v>687131030438.20996</v>
          </cell>
          <cell r="E1370">
            <v>433521070538.40002</v>
          </cell>
          <cell r="F1370">
            <v>421872279362.16998</v>
          </cell>
          <cell r="G1370">
            <v>687131030438.20996</v>
          </cell>
          <cell r="H1370">
            <v>433521070538.40002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140539043197.17001</v>
          </cell>
          <cell r="E1394">
            <v>77694054509.449997</v>
          </cell>
          <cell r="F1394">
            <v>58564963399.279999</v>
          </cell>
          <cell r="G1394">
            <v>140539043197.17001</v>
          </cell>
          <cell r="H1394">
            <v>77694054509.449997</v>
          </cell>
        </row>
        <row r="1395">
          <cell r="B1395">
            <v>250100</v>
          </cell>
          <cell r="C1395" t="str">
            <v>COMISIONES Y HONORARIOS</v>
          </cell>
          <cell r="D1395">
            <v>116763196.29000001</v>
          </cell>
          <cell r="E1395">
            <v>118035945</v>
          </cell>
          <cell r="F1395">
            <v>60000000</v>
          </cell>
          <cell r="G1395">
            <v>116763196.29000001</v>
          </cell>
          <cell r="H1395">
            <v>118035945</v>
          </cell>
        </row>
        <row r="1396">
          <cell r="B1396">
            <v>250105</v>
          </cell>
          <cell r="C1396" t="str">
            <v>HONORARIOS</v>
          </cell>
          <cell r="D1396">
            <v>0</v>
          </cell>
          <cell r="E1396">
            <v>7014200</v>
          </cell>
          <cell r="F1396">
            <v>0</v>
          </cell>
          <cell r="G1396">
            <v>0</v>
          </cell>
          <cell r="H1396">
            <v>7014200</v>
          </cell>
        </row>
        <row r="1397">
          <cell r="B1397">
            <v>250110</v>
          </cell>
          <cell r="C1397" t="str">
            <v>COMISIONES</v>
          </cell>
          <cell r="D1397">
            <v>116763196.29000001</v>
          </cell>
          <cell r="E1397">
            <v>111021745</v>
          </cell>
          <cell r="F1397">
            <v>60000000</v>
          </cell>
          <cell r="G1397">
            <v>116763196.29000001</v>
          </cell>
          <cell r="H1397">
            <v>111021745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101108304</v>
          </cell>
          <cell r="E1400">
            <v>49541152</v>
          </cell>
          <cell r="F1400">
            <v>48354000</v>
          </cell>
          <cell r="G1400">
            <v>101108304</v>
          </cell>
          <cell r="H1400">
            <v>49541152</v>
          </cell>
        </row>
        <row r="1401">
          <cell r="B1401">
            <v>250205</v>
          </cell>
          <cell r="C1401" t="str">
            <v>SERVICIOS</v>
          </cell>
          <cell r="D1401">
            <v>101108304</v>
          </cell>
          <cell r="E1401">
            <v>49541152</v>
          </cell>
          <cell r="F1401">
            <v>48354000</v>
          </cell>
          <cell r="G1401">
            <v>101108304</v>
          </cell>
          <cell r="H1401">
            <v>49541152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B1408">
            <v>250300</v>
          </cell>
          <cell r="C1408" t="str">
            <v>IMPUESTOS</v>
          </cell>
          <cell r="D1408">
            <v>26538905744.400002</v>
          </cell>
          <cell r="E1408">
            <v>14245847226.84</v>
          </cell>
          <cell r="F1408">
            <v>1175824024.22</v>
          </cell>
          <cell r="G1408">
            <v>26538905744.400002</v>
          </cell>
          <cell r="H1408">
            <v>14245847226.84</v>
          </cell>
        </row>
        <row r="1409">
          <cell r="B1409">
            <v>250305</v>
          </cell>
          <cell r="C1409" t="str">
            <v>RENTA Y COMPLEMENTARIOS</v>
          </cell>
          <cell r="D1409">
            <v>25636552196.139999</v>
          </cell>
          <cell r="E1409">
            <v>13408143286.09</v>
          </cell>
          <cell r="F1409">
            <v>0</v>
          </cell>
          <cell r="G1409">
            <v>25636552196.139999</v>
          </cell>
          <cell r="H1409">
            <v>13408143286.09</v>
          </cell>
        </row>
        <row r="1410">
          <cell r="B1410">
            <v>250310</v>
          </cell>
          <cell r="C1410" t="str">
            <v>INDUSTRIA Y COMERCIO</v>
          </cell>
          <cell r="D1410">
            <v>836147000</v>
          </cell>
          <cell r="E1410">
            <v>799273000</v>
          </cell>
          <cell r="F1410">
            <v>1102517000</v>
          </cell>
          <cell r="G1410">
            <v>836147000</v>
          </cell>
          <cell r="H1410">
            <v>799273000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12328.11</v>
          </cell>
          <cell r="E1412">
            <v>0</v>
          </cell>
          <cell r="F1412">
            <v>0</v>
          </cell>
          <cell r="G1412">
            <v>12328.11</v>
          </cell>
          <cell r="H1412">
            <v>0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66194220.149999999</v>
          </cell>
          <cell r="E1416">
            <v>38430940.75</v>
          </cell>
          <cell r="F1416">
            <v>73307024.219999999</v>
          </cell>
          <cell r="G1416">
            <v>66194220.149999999</v>
          </cell>
          <cell r="H1416">
            <v>38430940.75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2277511595.8699999</v>
          </cell>
          <cell r="E1418">
            <v>2288292013.1199999</v>
          </cell>
          <cell r="F1418">
            <v>2267898062.3499999</v>
          </cell>
          <cell r="G1418">
            <v>2277511595.8699999</v>
          </cell>
          <cell r="H1418">
            <v>2288292013.1199999</v>
          </cell>
        </row>
        <row r="1419">
          <cell r="B1419">
            <v>250405</v>
          </cell>
          <cell r="C1419" t="str">
            <v>DIVIDENDOS</v>
          </cell>
          <cell r="D1419">
            <v>2277511595.8699999</v>
          </cell>
          <cell r="E1419">
            <v>2288292013.1199999</v>
          </cell>
          <cell r="F1419">
            <v>2267898062.3499999</v>
          </cell>
          <cell r="G1419">
            <v>2277511595.8699999</v>
          </cell>
          <cell r="H1419">
            <v>2288292013.1199999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98209</v>
          </cell>
          <cell r="E1423">
            <v>473111</v>
          </cell>
          <cell r="F1423">
            <v>4333</v>
          </cell>
          <cell r="G1423">
            <v>98209</v>
          </cell>
          <cell r="H1423">
            <v>473111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98209</v>
          </cell>
          <cell r="E1432">
            <v>473111</v>
          </cell>
          <cell r="F1432">
            <v>4333</v>
          </cell>
          <cell r="G1432">
            <v>98209</v>
          </cell>
          <cell r="H1432">
            <v>473111</v>
          </cell>
        </row>
        <row r="1433">
          <cell r="B1433">
            <v>250700</v>
          </cell>
          <cell r="C1433" t="str">
            <v>PROMETIENTES COMPRADORES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2138986008.04</v>
          </cell>
          <cell r="E1442">
            <v>1961887389.05</v>
          </cell>
          <cell r="F1442">
            <v>1406337857.0899999</v>
          </cell>
          <cell r="G1442">
            <v>2138986008.04</v>
          </cell>
          <cell r="H1442">
            <v>1961887389.05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2107298016.04</v>
          </cell>
          <cell r="E1443">
            <v>1936173556.05</v>
          </cell>
          <cell r="F1443">
            <v>1356337857.0899999</v>
          </cell>
          <cell r="G1443">
            <v>2107298016.04</v>
          </cell>
          <cell r="H1443">
            <v>1936173556.05</v>
          </cell>
        </row>
        <row r="1444">
          <cell r="B1444">
            <v>251110</v>
          </cell>
          <cell r="C1444" t="str">
            <v>SERVICIOS</v>
          </cell>
          <cell r="D1444">
            <v>31687992</v>
          </cell>
          <cell r="E1444">
            <v>25713833</v>
          </cell>
          <cell r="F1444">
            <v>50000000</v>
          </cell>
          <cell r="G1444">
            <v>31687992</v>
          </cell>
          <cell r="H1444">
            <v>25713833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4918958334.29</v>
          </cell>
          <cell r="E1496">
            <v>4011733000.8499999</v>
          </cell>
          <cell r="F1496">
            <v>4135925408.3899999</v>
          </cell>
          <cell r="G1496">
            <v>4918958334.29</v>
          </cell>
          <cell r="H1496">
            <v>4011733000.8499999</v>
          </cell>
        </row>
        <row r="1497">
          <cell r="B1497">
            <v>251905</v>
          </cell>
          <cell r="C1497" t="str">
            <v>RETENCIONES EN LA FUENTE</v>
          </cell>
          <cell r="D1497">
            <v>3337845762.46</v>
          </cell>
          <cell r="E1497">
            <v>2439595554.1399999</v>
          </cell>
          <cell r="F1497">
            <v>4053320454.6900001</v>
          </cell>
          <cell r="G1497">
            <v>3337845762.46</v>
          </cell>
          <cell r="H1497">
            <v>2439595554.1399999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0</v>
          </cell>
          <cell r="E1501">
            <v>30</v>
          </cell>
          <cell r="F1501">
            <v>0</v>
          </cell>
          <cell r="G1501">
            <v>0</v>
          </cell>
          <cell r="H1501">
            <v>30</v>
          </cell>
        </row>
        <row r="1502">
          <cell r="B1502">
            <v>251930</v>
          </cell>
          <cell r="C1502" t="str">
            <v>COLPENSIONES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229425800</v>
          </cell>
          <cell r="E1503">
            <v>239878600</v>
          </cell>
          <cell r="F1503">
            <v>0</v>
          </cell>
          <cell r="G1503">
            <v>229425800</v>
          </cell>
          <cell r="H1503">
            <v>239878600</v>
          </cell>
        </row>
        <row r="1504">
          <cell r="B1504">
            <v>251940</v>
          </cell>
          <cell r="C1504" t="str">
            <v>FONDOS DE PENSIONES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>
            <v>251945</v>
          </cell>
          <cell r="C1505" t="str">
            <v>RETENCIONES Y APORTES DE NOMINA</v>
          </cell>
          <cell r="D1505">
            <v>1260980400</v>
          </cell>
          <cell r="E1505">
            <v>1195720700</v>
          </cell>
          <cell r="F1505">
            <v>0</v>
          </cell>
          <cell r="G1505">
            <v>1260980400</v>
          </cell>
          <cell r="H1505">
            <v>1195720700</v>
          </cell>
        </row>
        <row r="1506">
          <cell r="B1506">
            <v>251995</v>
          </cell>
          <cell r="C1506" t="str">
            <v>OTROS</v>
          </cell>
          <cell r="D1506">
            <v>90706371.829999998</v>
          </cell>
          <cell r="E1506">
            <v>136538116.71000001</v>
          </cell>
          <cell r="F1506">
            <v>82604953.700000003</v>
          </cell>
          <cell r="G1506">
            <v>90706371.829999998</v>
          </cell>
          <cell r="H1506">
            <v>136538116.71000001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0</v>
          </cell>
          <cell r="F1535">
            <v>50819.79</v>
          </cell>
          <cell r="G1535">
            <v>0</v>
          </cell>
          <cell r="H1535">
            <v>0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0</v>
          </cell>
          <cell r="F1536">
            <v>50819.79</v>
          </cell>
          <cell r="G1536">
            <v>0</v>
          </cell>
          <cell r="H1536">
            <v>0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76579305999.860001</v>
          </cell>
          <cell r="E1589">
            <v>42826587999.860001</v>
          </cell>
          <cell r="F1589">
            <v>40614007999.860001</v>
          </cell>
          <cell r="G1589">
            <v>76579305999.860001</v>
          </cell>
          <cell r="H1589">
            <v>42826587999.860001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27867405805.419998</v>
          </cell>
          <cell r="E1597">
            <v>12191656671.73</v>
          </cell>
          <cell r="F1597">
            <v>8856560894.5799999</v>
          </cell>
          <cell r="G1597">
            <v>27867405805.419998</v>
          </cell>
          <cell r="H1597">
            <v>12191656671.73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</row>
        <row r="1613">
          <cell r="B1613">
            <v>259095</v>
          </cell>
          <cell r="C1613" t="str">
            <v>OTRAS</v>
          </cell>
          <cell r="D1613">
            <v>27867405805.419998</v>
          </cell>
          <cell r="E1613">
            <v>12191656671.73</v>
          </cell>
          <cell r="F1613">
            <v>8856560894.5799999</v>
          </cell>
          <cell r="G1613">
            <v>27867405805.419998</v>
          </cell>
          <cell r="H1613">
            <v>12191656671.73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3962296497</v>
          </cell>
          <cell r="E1677">
            <v>3900502465.4099998</v>
          </cell>
          <cell r="F1677">
            <v>5050075830.4099998</v>
          </cell>
          <cell r="G1677">
            <v>3962296497</v>
          </cell>
          <cell r="H1677">
            <v>3900502465.4099998</v>
          </cell>
        </row>
        <row r="1678">
          <cell r="B1678">
            <v>270500</v>
          </cell>
          <cell r="C1678" t="str">
            <v>NOMINA POR PAGAR</v>
          </cell>
          <cell r="D1678">
            <v>56463835</v>
          </cell>
          <cell r="E1678">
            <v>47545016</v>
          </cell>
          <cell r="F1678">
            <v>191373112</v>
          </cell>
          <cell r="G1678">
            <v>56463835</v>
          </cell>
          <cell r="H1678">
            <v>47545016</v>
          </cell>
        </row>
        <row r="1679">
          <cell r="B1679">
            <v>271000</v>
          </cell>
          <cell r="C1679" t="str">
            <v>CESANTÍAS</v>
          </cell>
          <cell r="D1679">
            <v>865135842</v>
          </cell>
          <cell r="E1679">
            <v>898016319.40999997</v>
          </cell>
          <cell r="F1679">
            <v>1066695531.41</v>
          </cell>
          <cell r="G1679">
            <v>865135842</v>
          </cell>
          <cell r="H1679">
            <v>898016319.40999997</v>
          </cell>
        </row>
        <row r="1680">
          <cell r="B1680">
            <v>271500</v>
          </cell>
          <cell r="C1680" t="str">
            <v>INTERESES SOBRE CESANTÍAS</v>
          </cell>
          <cell r="D1680">
            <v>103101800</v>
          </cell>
          <cell r="E1680">
            <v>106340767</v>
          </cell>
          <cell r="F1680">
            <v>124915940</v>
          </cell>
          <cell r="G1680">
            <v>103101800</v>
          </cell>
          <cell r="H1680">
            <v>106340767</v>
          </cell>
        </row>
        <row r="1681">
          <cell r="B1681">
            <v>272000</v>
          </cell>
          <cell r="C1681" t="str">
            <v>VACACIONES</v>
          </cell>
          <cell r="D1681">
            <v>2937595020</v>
          </cell>
          <cell r="E1681">
            <v>2822510863</v>
          </cell>
          <cell r="F1681">
            <v>3667091247</v>
          </cell>
          <cell r="G1681">
            <v>2937595020</v>
          </cell>
          <cell r="H1681">
            <v>2822510863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</row>
        <row r="1684">
          <cell r="B1684">
            <v>273500</v>
          </cell>
          <cell r="C1684" t="str">
            <v>BONIFICACIONES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0</v>
          </cell>
          <cell r="E1686">
            <v>26089500</v>
          </cell>
          <cell r="F1686">
            <v>0</v>
          </cell>
          <cell r="G1686">
            <v>0</v>
          </cell>
          <cell r="H1686">
            <v>26089500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</row>
        <row r="1695">
          <cell r="B1695">
            <v>280000</v>
          </cell>
          <cell r="C1695" t="str">
            <v>PROVISIONES</v>
          </cell>
          <cell r="D1695">
            <v>323751178.26999998</v>
          </cell>
          <cell r="E1695">
            <v>742102086.90999997</v>
          </cell>
          <cell r="F1695">
            <v>725450797.21000004</v>
          </cell>
          <cell r="G1695">
            <v>323751178.26999998</v>
          </cell>
          <cell r="H1695">
            <v>742102086.90999997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323751178.26999998</v>
          </cell>
          <cell r="E1733">
            <v>742102086.90999997</v>
          </cell>
          <cell r="F1733">
            <v>725450797.21000004</v>
          </cell>
          <cell r="G1733">
            <v>323751178.26999998</v>
          </cell>
          <cell r="H1733">
            <v>742102086.90999997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323751178.26999998</v>
          </cell>
          <cell r="E1737">
            <v>742102086.90999997</v>
          </cell>
          <cell r="F1737">
            <v>725450797.21000004</v>
          </cell>
          <cell r="G1737">
            <v>323751178.26999998</v>
          </cell>
          <cell r="H1737">
            <v>742102086.90999997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</row>
        <row r="1763">
          <cell r="B1763">
            <v>290000</v>
          </cell>
          <cell r="C1763" t="str">
            <v>OTROS PASIVOS</v>
          </cell>
          <cell r="D1763">
            <v>102602009987.07001</v>
          </cell>
          <cell r="E1763">
            <v>103975124361.2</v>
          </cell>
          <cell r="F1763">
            <v>117111676793.14999</v>
          </cell>
          <cell r="G1763">
            <v>102602009987.07001</v>
          </cell>
          <cell r="H1763">
            <v>103975124361.2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86719678719.449997</v>
          </cell>
          <cell r="E1765">
            <v>78079917455.350006</v>
          </cell>
          <cell r="F1765">
            <v>90654952835.910004</v>
          </cell>
          <cell r="G1765">
            <v>86719678719.449997</v>
          </cell>
          <cell r="H1765">
            <v>78079917455.350006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104259413.03</v>
          </cell>
          <cell r="E1767">
            <v>1118675330.03</v>
          </cell>
          <cell r="F1767">
            <v>0</v>
          </cell>
          <cell r="G1767">
            <v>104259413.03</v>
          </cell>
          <cell r="H1767">
            <v>1118675330.03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86615419306.419998</v>
          </cell>
          <cell r="E1775">
            <v>76961242125.320007</v>
          </cell>
          <cell r="F1775">
            <v>90654952835.910004</v>
          </cell>
          <cell r="G1775">
            <v>86615419306.419998</v>
          </cell>
          <cell r="H1775">
            <v>76961242125.320007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0</v>
          </cell>
          <cell r="E1776">
            <v>58283196.530000001</v>
          </cell>
          <cell r="F1776">
            <v>0</v>
          </cell>
          <cell r="G1776">
            <v>0</v>
          </cell>
          <cell r="H1776">
            <v>58283196.530000001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0</v>
          </cell>
          <cell r="E1779">
            <v>0</v>
          </cell>
          <cell r="F1779">
            <v>69805066.620000005</v>
          </cell>
          <cell r="G1779">
            <v>0</v>
          </cell>
          <cell r="H1779">
            <v>0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</row>
        <row r="1804">
          <cell r="B1804">
            <v>294095</v>
          </cell>
          <cell r="C1804" t="str">
            <v>OTROS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15882331267.620001</v>
          </cell>
          <cell r="E1811">
            <v>25836923709.32</v>
          </cell>
          <cell r="F1811">
            <v>26386918890.619999</v>
          </cell>
          <cell r="G1811">
            <v>15882331267.620001</v>
          </cell>
          <cell r="H1811">
            <v>25836923709.32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63852931</v>
          </cell>
          <cell r="E1819">
            <v>30223231.600000001</v>
          </cell>
          <cell r="F1819">
            <v>200840087.86000001</v>
          </cell>
          <cell r="G1819">
            <v>63852931</v>
          </cell>
          <cell r="H1819">
            <v>30223231.600000001</v>
          </cell>
        </row>
        <row r="1820">
          <cell r="B1820">
            <v>299095</v>
          </cell>
          <cell r="C1820" t="str">
            <v>OTROS</v>
          </cell>
          <cell r="D1820">
            <v>15818478336.620001</v>
          </cell>
          <cell r="E1820">
            <v>25806700477.720001</v>
          </cell>
          <cell r="F1820">
            <v>26186078802.759998</v>
          </cell>
          <cell r="G1820">
            <v>15818478336.620001</v>
          </cell>
          <cell r="H1820">
            <v>25806700477.720001</v>
          </cell>
        </row>
        <row r="1821">
          <cell r="B1821">
            <v>300000</v>
          </cell>
          <cell r="C1821" t="str">
            <v>PATRIMONIO</v>
          </cell>
          <cell r="D1821">
            <v>1495145916350.5901</v>
          </cell>
          <cell r="E1821">
            <v>1491898876451.6399</v>
          </cell>
          <cell r="F1821">
            <v>1468044409946.6899</v>
          </cell>
          <cell r="G1821">
            <v>1495145916350.5901</v>
          </cell>
          <cell r="H1821">
            <v>1491898876451.6399</v>
          </cell>
        </row>
        <row r="1822">
          <cell r="B1822">
            <v>310000</v>
          </cell>
          <cell r="C1822" t="str">
            <v>CAPITAL SOCIAL</v>
          </cell>
          <cell r="D1822">
            <v>1062556872000</v>
          </cell>
          <cell r="E1822">
            <v>1062556872000</v>
          </cell>
          <cell r="F1822">
            <v>1062556872000</v>
          </cell>
          <cell r="G1822">
            <v>1062556872000</v>
          </cell>
          <cell r="H1822">
            <v>1062556872000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228681059453.98999</v>
          </cell>
          <cell r="E1839">
            <v>225837251232.45999</v>
          </cell>
          <cell r="F1839">
            <v>213217748733.60999</v>
          </cell>
          <cell r="G1839">
            <v>228681059453.98999</v>
          </cell>
          <cell r="H1839">
            <v>225837251232.45999</v>
          </cell>
        </row>
        <row r="1840">
          <cell r="B1840">
            <v>320500</v>
          </cell>
          <cell r="C1840" t="str">
            <v>RESERVA LEGAL</v>
          </cell>
          <cell r="D1840">
            <v>147833262307.31</v>
          </cell>
          <cell r="E1840">
            <v>139545280244.82001</v>
          </cell>
          <cell r="F1840">
            <v>129496316987.42999</v>
          </cell>
          <cell r="G1840">
            <v>147833262307.31</v>
          </cell>
          <cell r="H1840">
            <v>139545280244.82001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147833262307.31</v>
          </cell>
          <cell r="E1841">
            <v>139545280244.82001</v>
          </cell>
          <cell r="F1841">
            <v>129496316987.42999</v>
          </cell>
          <cell r="G1841">
            <v>147833262307.31</v>
          </cell>
          <cell r="H1841">
            <v>139545280244.82001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31501107215.509998</v>
          </cell>
          <cell r="E1851">
            <v>36945281056.470001</v>
          </cell>
          <cell r="F1851">
            <v>34374741815.010002</v>
          </cell>
          <cell r="G1851">
            <v>31501107215.509998</v>
          </cell>
          <cell r="H1851">
            <v>36945281056.470001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0</v>
          </cell>
          <cell r="E1856">
            <v>26574497525.470001</v>
          </cell>
          <cell r="F1856">
            <v>24003958284.009998</v>
          </cell>
          <cell r="G1856">
            <v>0</v>
          </cell>
          <cell r="H1856">
            <v>26574497525.470001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31501107215.509998</v>
          </cell>
          <cell r="E1862">
            <v>10370783531</v>
          </cell>
          <cell r="F1862">
            <v>10370783531</v>
          </cell>
          <cell r="G1862">
            <v>31501107215.509998</v>
          </cell>
          <cell r="H1862">
            <v>10370783531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96275085461.699997</v>
          </cell>
          <cell r="E1957">
            <v>120639786966.64999</v>
          </cell>
          <cell r="F1957">
            <v>91883089087.229996</v>
          </cell>
          <cell r="G1957">
            <v>96275085461.699997</v>
          </cell>
          <cell r="H1957">
            <v>120639786966.64999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63359819762.18</v>
          </cell>
          <cell r="E1964">
            <v>86947103362.669998</v>
          </cell>
          <cell r="F1964">
            <v>68543024402.589996</v>
          </cell>
          <cell r="G1964">
            <v>63359819762.18</v>
          </cell>
          <cell r="H1964">
            <v>86947103362.669998</v>
          </cell>
        </row>
        <row r="1965">
          <cell r="B1965">
            <v>381505</v>
          </cell>
          <cell r="C1965" t="str">
            <v>REVALORIZACIÓN ACTIVOS</v>
          </cell>
          <cell r="D1965">
            <v>36506772864.870003</v>
          </cell>
          <cell r="E1965">
            <v>36506772864.870003</v>
          </cell>
          <cell r="F1965">
            <v>27603269403.869999</v>
          </cell>
          <cell r="G1965">
            <v>36506772864.870003</v>
          </cell>
          <cell r="H1965">
            <v>36506772864.870003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48115443309.199997</v>
          </cell>
          <cell r="E1966">
            <v>76996666377.919998</v>
          </cell>
          <cell r="F1966">
            <v>56779544273.690002</v>
          </cell>
          <cell r="G1966">
            <v>48115443309.199997</v>
          </cell>
          <cell r="H1966">
            <v>76996666377.919998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-4300542245.1499996</v>
          </cell>
          <cell r="E1969">
            <v>-201328605.15000001</v>
          </cell>
          <cell r="F1969">
            <v>0</v>
          </cell>
          <cell r="G1969">
            <v>-4300542245.1499996</v>
          </cell>
          <cell r="H1969">
            <v>-201328605.15000001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9814459252.1499996</v>
          </cell>
          <cell r="E1975">
            <v>9814459252.1499996</v>
          </cell>
          <cell r="F1975">
            <v>9814459252.1499996</v>
          </cell>
          <cell r="G1975">
            <v>9814459252.1499996</v>
          </cell>
          <cell r="H1975">
            <v>9814459252.1499996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-197477291.77000001</v>
          </cell>
          <cell r="E1976">
            <v>0</v>
          </cell>
          <cell r="F1976">
            <v>0</v>
          </cell>
          <cell r="G1976">
            <v>-197477291.77000001</v>
          </cell>
          <cell r="H1976">
            <v>0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</row>
        <row r="1978">
          <cell r="B1978">
            <v>381595</v>
          </cell>
          <cell r="C1978" t="str">
            <v>OTROS AL PATRIMONIO NETO</v>
          </cell>
          <cell r="D1978">
            <v>-26578836127.119999</v>
          </cell>
          <cell r="E1978">
            <v>-36169466527.120003</v>
          </cell>
          <cell r="F1978">
            <v>-25654248527.119999</v>
          </cell>
          <cell r="G1978">
            <v>-26578836127.119999</v>
          </cell>
          <cell r="H1978">
            <v>-36169466527.120003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32915265699.52</v>
          </cell>
          <cell r="E1979">
            <v>33692683603.98</v>
          </cell>
          <cell r="F1979">
            <v>23340064684.639999</v>
          </cell>
          <cell r="G1979">
            <v>32915265699.52</v>
          </cell>
          <cell r="H1979">
            <v>33692683603.98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107632899434.89999</v>
          </cell>
          <cell r="E1987">
            <v>82864966252.529999</v>
          </cell>
          <cell r="F1987">
            <v>100386700125.85001</v>
          </cell>
          <cell r="G1987">
            <v>107632899434.89999</v>
          </cell>
          <cell r="H1987">
            <v>82864966252.529999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</row>
        <row r="1990">
          <cell r="B1990">
            <v>391500</v>
          </cell>
          <cell r="C1990" t="str">
            <v>GANANCIA DEL EJERCICIO</v>
          </cell>
          <cell r="D1990">
            <v>107632899434.89999</v>
          </cell>
          <cell r="E1990">
            <v>82864966252.529999</v>
          </cell>
          <cell r="F1990">
            <v>100386700125.85001</v>
          </cell>
          <cell r="G1990">
            <v>107632899434.89999</v>
          </cell>
          <cell r="H1990">
            <v>82864966252.529999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2384044146122.6699</v>
          </cell>
          <cell r="E1996">
            <v>1432687252732.95</v>
          </cell>
          <cell r="F1996">
            <v>2468027979266.1602</v>
          </cell>
          <cell r="G1996">
            <v>2384044146122.6699</v>
          </cell>
          <cell r="H1996">
            <v>1432687252732.95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2384044146122.6699</v>
          </cell>
          <cell r="E1997">
            <v>1432687252732.95</v>
          </cell>
          <cell r="F1997">
            <v>2468027979266.1602</v>
          </cell>
          <cell r="G1997">
            <v>2384044146122.6699</v>
          </cell>
          <cell r="H1997">
            <v>1432687252732.95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385806084074.09998</v>
          </cell>
          <cell r="E2019">
            <v>421422869090.21997</v>
          </cell>
          <cell r="F2019">
            <v>429216957317.40997</v>
          </cell>
          <cell r="G2019">
            <v>385806084074.09998</v>
          </cell>
          <cell r="H2019">
            <v>421422869090.21997</v>
          </cell>
        </row>
        <row r="2020">
          <cell r="B2020">
            <v>410202</v>
          </cell>
          <cell r="C2020" t="str">
            <v>CRÉDITOS COMERCIALES</v>
          </cell>
          <cell r="D2020">
            <v>329647161431.44</v>
          </cell>
          <cell r="E2020">
            <v>364900278000.02002</v>
          </cell>
          <cell r="F2020">
            <v>367788370719.48999</v>
          </cell>
          <cell r="G2020">
            <v>329647161431.44</v>
          </cell>
          <cell r="H2020">
            <v>364900278000.02002</v>
          </cell>
        </row>
        <row r="2021">
          <cell r="B2021">
            <v>410204</v>
          </cell>
          <cell r="C2021" t="str">
            <v>CRÉDITOS DE CONSUMO</v>
          </cell>
          <cell r="D2021">
            <v>8520046.9600000009</v>
          </cell>
          <cell r="E2021">
            <v>13149383.939999999</v>
          </cell>
          <cell r="F2021">
            <v>26452621.670000002</v>
          </cell>
          <cell r="G2021">
            <v>8520046.9600000009</v>
          </cell>
          <cell r="H2021">
            <v>13149383.939999999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212763436.56999999</v>
          </cell>
          <cell r="E2024">
            <v>240311275.25999999</v>
          </cell>
          <cell r="F2024">
            <v>253880218.56</v>
          </cell>
          <cell r="G2024">
            <v>212763436.56999999</v>
          </cell>
          <cell r="H2024">
            <v>240311275.25999999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3156807039.8899999</v>
          </cell>
          <cell r="E2030">
            <v>3985639178.0300002</v>
          </cell>
          <cell r="F2030">
            <v>3890838369.9400001</v>
          </cell>
          <cell r="G2030">
            <v>3156807039.8899999</v>
          </cell>
          <cell r="H2030">
            <v>3985639178.0300002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1547737.75</v>
          </cell>
          <cell r="E2037">
            <v>692312.81</v>
          </cell>
          <cell r="F2037">
            <v>444260.73</v>
          </cell>
          <cell r="G2037">
            <v>1547737.75</v>
          </cell>
          <cell r="H2037">
            <v>692312.81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2246911.79</v>
          </cell>
          <cell r="E2038">
            <v>882986.62</v>
          </cell>
          <cell r="F2038">
            <v>862153.99</v>
          </cell>
          <cell r="G2038">
            <v>2246911.79</v>
          </cell>
          <cell r="H2038">
            <v>882986.62</v>
          </cell>
        </row>
        <row r="2039">
          <cell r="B2039">
            <v>410242</v>
          </cell>
          <cell r="C2039" t="str">
            <v>MORATORIOS CARTERA COMERCIAL</v>
          </cell>
          <cell r="D2039">
            <v>179482498.15000001</v>
          </cell>
          <cell r="E2039">
            <v>186974013.94</v>
          </cell>
          <cell r="F2039">
            <v>47829079.119999997</v>
          </cell>
          <cell r="G2039">
            <v>179482498.15000001</v>
          </cell>
          <cell r="H2039">
            <v>186974013.94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52597554971.550003</v>
          </cell>
          <cell r="E2044">
            <v>52094941939.599998</v>
          </cell>
          <cell r="F2044">
            <v>57208279893.910004</v>
          </cell>
          <cell r="G2044">
            <v>52597554971.550003</v>
          </cell>
          <cell r="H2044">
            <v>52094941939.599998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6206494897.8000002</v>
          </cell>
          <cell r="E2045">
            <v>7746847229.3199997</v>
          </cell>
          <cell r="F2045">
            <v>8283260198.1499996</v>
          </cell>
          <cell r="G2045">
            <v>6206494897.8000002</v>
          </cell>
          <cell r="H2045">
            <v>7746847229.3199997</v>
          </cell>
        </row>
        <row r="2046">
          <cell r="B2046">
            <v>410305</v>
          </cell>
          <cell r="C2046" t="str">
            <v>DEPÓSITOS A LA VISTA</v>
          </cell>
          <cell r="D2046">
            <v>2742508970.4099998</v>
          </cell>
          <cell r="E2046">
            <v>5297160130.2299995</v>
          </cell>
          <cell r="F2046">
            <v>4322977654.5900002</v>
          </cell>
          <cell r="G2046">
            <v>2742508970.4099998</v>
          </cell>
          <cell r="H2046">
            <v>5297160130.2299995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1974882424.1800001</v>
          </cell>
          <cell r="E2047">
            <v>1938299707.1300001</v>
          </cell>
          <cell r="F2047">
            <v>2915394444.1799998</v>
          </cell>
          <cell r="G2047">
            <v>1974882424.1800001</v>
          </cell>
          <cell r="H2047">
            <v>1938299707.1300001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1028764287</v>
          </cell>
          <cell r="E2056">
            <v>474361464</v>
          </cell>
          <cell r="F2056">
            <v>996571002</v>
          </cell>
          <cell r="G2056">
            <v>1028764287</v>
          </cell>
          <cell r="H2056">
            <v>474361464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460339216.20999998</v>
          </cell>
          <cell r="E2064">
            <v>37025927.960000001</v>
          </cell>
          <cell r="F2064">
            <v>48317097.380000003</v>
          </cell>
          <cell r="G2064">
            <v>460339216.20999998</v>
          </cell>
          <cell r="H2064">
            <v>37025927.960000001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70349868978.600006</v>
          </cell>
          <cell r="E2082">
            <v>75348120577.300003</v>
          </cell>
          <cell r="F2082">
            <v>71470365801.330002</v>
          </cell>
          <cell r="G2082">
            <v>70349868978.600006</v>
          </cell>
          <cell r="H2082">
            <v>75348120577.300003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70349868978.600006</v>
          </cell>
          <cell r="E2083">
            <v>75348120577.300003</v>
          </cell>
          <cell r="F2083">
            <v>71470365801.330002</v>
          </cell>
          <cell r="G2083">
            <v>70349868978.600006</v>
          </cell>
          <cell r="H2083">
            <v>75348120577.300003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318137858.18000001</v>
          </cell>
          <cell r="E2084">
            <v>0</v>
          </cell>
          <cell r="F2084">
            <v>0</v>
          </cell>
          <cell r="G2084">
            <v>318137858.18000001</v>
          </cell>
          <cell r="H2084">
            <v>0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318137858.18000001</v>
          </cell>
          <cell r="E2085">
            <v>0</v>
          </cell>
          <cell r="F2085">
            <v>0</v>
          </cell>
          <cell r="G2085">
            <v>318137858.18000001</v>
          </cell>
          <cell r="H2085">
            <v>0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1662058051.3399999</v>
          </cell>
          <cell r="E2126">
            <v>2557389714.1199999</v>
          </cell>
          <cell r="F2126">
            <v>6122337397.7600002</v>
          </cell>
          <cell r="G2126">
            <v>1662058051.3399999</v>
          </cell>
          <cell r="H2126">
            <v>2557389714.1199999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568236890.91999996</v>
          </cell>
          <cell r="E2128">
            <v>441045040.56</v>
          </cell>
          <cell r="F2128">
            <v>530952104.31</v>
          </cell>
          <cell r="G2128">
            <v>568236890.91999996</v>
          </cell>
          <cell r="H2128">
            <v>441045040.56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</row>
        <row r="2130">
          <cell r="B2130">
            <v>411508</v>
          </cell>
          <cell r="C2130" t="str">
            <v>GARANTÍAS BANCARIAS</v>
          </cell>
          <cell r="D2130">
            <v>1051246127.61</v>
          </cell>
          <cell r="E2130">
            <v>671037472.65999997</v>
          </cell>
          <cell r="F2130">
            <v>270249051.38</v>
          </cell>
          <cell r="G2130">
            <v>1051246127.61</v>
          </cell>
          <cell r="H2130">
            <v>671037472.65999997</v>
          </cell>
        </row>
        <row r="2131">
          <cell r="B2131">
            <v>411510</v>
          </cell>
          <cell r="C2131" t="str">
            <v>SERVICIOS BANCARIOS</v>
          </cell>
          <cell r="D2131">
            <v>12461739.58</v>
          </cell>
          <cell r="E2131">
            <v>25391623.23</v>
          </cell>
          <cell r="F2131">
            <v>19721293.289999999</v>
          </cell>
          <cell r="G2131">
            <v>12461739.58</v>
          </cell>
          <cell r="H2131">
            <v>25391623.23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30113293.23</v>
          </cell>
          <cell r="E2177">
            <v>1419915577.6700001</v>
          </cell>
          <cell r="F2177">
            <v>5301414948.7799997</v>
          </cell>
          <cell r="G2177">
            <v>30113293.23</v>
          </cell>
          <cell r="H2177">
            <v>1419915577.6700001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2792248557.7800002</v>
          </cell>
          <cell r="E2221">
            <v>1619172132.55</v>
          </cell>
          <cell r="F2221">
            <v>2687944516.8800001</v>
          </cell>
          <cell r="G2221">
            <v>2792248557.7800002</v>
          </cell>
          <cell r="H2221">
            <v>1619172132.55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2792248557.7800002</v>
          </cell>
          <cell r="E2223">
            <v>1619172132.55</v>
          </cell>
          <cell r="F2223">
            <v>2687944516.8800001</v>
          </cell>
          <cell r="G2223">
            <v>2792248557.7800002</v>
          </cell>
          <cell r="H2223">
            <v>1619172132.55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4802084433.7799997</v>
          </cell>
          <cell r="E2233">
            <v>6460939824.3699999</v>
          </cell>
          <cell r="F2233">
            <v>10248726306.559999</v>
          </cell>
          <cell r="G2233">
            <v>4802084433.7799997</v>
          </cell>
          <cell r="H2233">
            <v>6460939824.3699999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4802084433.7799997</v>
          </cell>
          <cell r="E2234">
            <v>6460939824.3699999</v>
          </cell>
          <cell r="F2234">
            <v>7244599724.0299997</v>
          </cell>
          <cell r="G2234">
            <v>4802084433.7799997</v>
          </cell>
          <cell r="H2234">
            <v>6460939824.3699999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0</v>
          </cell>
          <cell r="F2237">
            <v>3004126582.5300002</v>
          </cell>
          <cell r="G2237">
            <v>0</v>
          </cell>
          <cell r="H2237">
            <v>0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1574890821846</v>
          </cell>
          <cell r="E2253">
            <v>724177454983.54004</v>
          </cell>
          <cell r="F2253">
            <v>1227938610245.8601</v>
          </cell>
          <cell r="G2253">
            <v>1574890821846</v>
          </cell>
          <cell r="H2253">
            <v>724177454983.54004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1035585829492</v>
          </cell>
          <cell r="E2254">
            <v>481047034716.53998</v>
          </cell>
          <cell r="F2254">
            <v>831367254031.85999</v>
          </cell>
          <cell r="G2254">
            <v>1035585829492</v>
          </cell>
          <cell r="H2254">
            <v>481047034716.53998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35692254</v>
          </cell>
          <cell r="E2258">
            <v>3425367</v>
          </cell>
          <cell r="F2258">
            <v>78533214</v>
          </cell>
          <cell r="G2258">
            <v>35692254</v>
          </cell>
          <cell r="H2258">
            <v>3425367</v>
          </cell>
        </row>
        <row r="2259">
          <cell r="B2259">
            <v>412917</v>
          </cell>
          <cell r="C2259" t="str">
            <v>FUTUROS DE  MONEDAS</v>
          </cell>
          <cell r="D2259">
            <v>539269300100</v>
          </cell>
          <cell r="E2259">
            <v>243126994900</v>
          </cell>
          <cell r="F2259">
            <v>396492823000</v>
          </cell>
          <cell r="G2259">
            <v>539269300100</v>
          </cell>
          <cell r="H2259">
            <v>243126994900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113000000</v>
          </cell>
          <cell r="E2277">
            <v>0</v>
          </cell>
          <cell r="F2277">
            <v>0</v>
          </cell>
          <cell r="G2277">
            <v>113000000</v>
          </cell>
          <cell r="H2277">
            <v>0</v>
          </cell>
        </row>
        <row r="2278">
          <cell r="B2278">
            <v>413005</v>
          </cell>
          <cell r="C2278" t="str">
            <v>BIENES RECIBIDOS EN PAGO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113000000</v>
          </cell>
          <cell r="E2282">
            <v>0</v>
          </cell>
          <cell r="F2282">
            <v>0</v>
          </cell>
          <cell r="G2282">
            <v>113000000</v>
          </cell>
          <cell r="H2282">
            <v>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64000</v>
          </cell>
          <cell r="E2283">
            <v>2860000</v>
          </cell>
          <cell r="F2283">
            <v>940202</v>
          </cell>
          <cell r="G2283">
            <v>64000</v>
          </cell>
          <cell r="H2283">
            <v>2860000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64000</v>
          </cell>
          <cell r="E2286">
            <v>2327967</v>
          </cell>
          <cell r="F2286">
            <v>500000</v>
          </cell>
          <cell r="G2286">
            <v>64000</v>
          </cell>
          <cell r="H2286">
            <v>2327967</v>
          </cell>
        </row>
        <row r="2287">
          <cell r="B2287">
            <v>413120</v>
          </cell>
          <cell r="C2287" t="str">
            <v>EQUIPO DE COMPUTACIÓN</v>
          </cell>
          <cell r="D2287">
            <v>0</v>
          </cell>
          <cell r="E2287">
            <v>532033</v>
          </cell>
          <cell r="F2287">
            <v>440202</v>
          </cell>
          <cell r="G2287">
            <v>0</v>
          </cell>
          <cell r="H2287">
            <v>532033</v>
          </cell>
        </row>
        <row r="2288">
          <cell r="B2288">
            <v>413125</v>
          </cell>
          <cell r="C2288" t="str">
            <v>VEHÍCULOS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215047797418.35001</v>
          </cell>
          <cell r="E2309">
            <v>26439940929.549999</v>
          </cell>
          <cell r="F2309">
            <v>540174703204.96002</v>
          </cell>
          <cell r="G2309">
            <v>215047797418.35001</v>
          </cell>
          <cell r="H2309">
            <v>26439940929.549999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171911204584.70001</v>
          </cell>
          <cell r="E2310">
            <v>0</v>
          </cell>
          <cell r="F2310">
            <v>488999384800.06</v>
          </cell>
          <cell r="G2310">
            <v>171911204584.70001</v>
          </cell>
          <cell r="H2310">
            <v>0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43136592833.650002</v>
          </cell>
          <cell r="E2311">
            <v>26439940929.549999</v>
          </cell>
          <cell r="F2311">
            <v>51175318404.900002</v>
          </cell>
          <cell r="G2311">
            <v>43136592833.650002</v>
          </cell>
          <cell r="H2311">
            <v>26439940929.549999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823759985</v>
          </cell>
          <cell r="E2335">
            <v>1883255396.9000001</v>
          </cell>
          <cell r="F2335">
            <v>0</v>
          </cell>
          <cell r="G2335">
            <v>823759985</v>
          </cell>
          <cell r="H2335">
            <v>1883255396.9000001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0</v>
          </cell>
          <cell r="E2336">
            <v>232325561.75</v>
          </cell>
          <cell r="F2336">
            <v>0</v>
          </cell>
          <cell r="G2336">
            <v>0</v>
          </cell>
          <cell r="H2336">
            <v>232325561.75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823759985</v>
          </cell>
          <cell r="E2341">
            <v>1650929835.1500001</v>
          </cell>
          <cell r="F2341">
            <v>0</v>
          </cell>
          <cell r="G2341">
            <v>823759985</v>
          </cell>
          <cell r="H2341">
            <v>1650929835.1500001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2239942741.8200002</v>
          </cell>
          <cell r="E2359">
            <v>2209701535.1399999</v>
          </cell>
          <cell r="F2359">
            <v>10476279338.209999</v>
          </cell>
          <cell r="G2359">
            <v>2239942741.8200002</v>
          </cell>
          <cell r="H2359">
            <v>2209701535.1399999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0</v>
          </cell>
          <cell r="F2360">
            <v>8157086503</v>
          </cell>
          <cell r="G2360">
            <v>0</v>
          </cell>
          <cell r="H2360">
            <v>0</v>
          </cell>
        </row>
        <row r="2361">
          <cell r="B2361">
            <v>414010</v>
          </cell>
          <cell r="C2361" t="str">
            <v>OTRAS PERSONAS JURÍDICAS</v>
          </cell>
          <cell r="D2361">
            <v>2239942741.8200002</v>
          </cell>
          <cell r="E2361">
            <v>2209701535.1399999</v>
          </cell>
          <cell r="F2361">
            <v>2319192835.21</v>
          </cell>
          <cell r="G2361">
            <v>2239942741.8200002</v>
          </cell>
          <cell r="H2361">
            <v>2209701535.1399999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1646012920</v>
          </cell>
          <cell r="E2405">
            <v>1595487779</v>
          </cell>
          <cell r="F2405">
            <v>776698312</v>
          </cell>
          <cell r="G2405">
            <v>1646012920</v>
          </cell>
          <cell r="H2405">
            <v>1595487779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1646012920</v>
          </cell>
          <cell r="E2408">
            <v>1595487779</v>
          </cell>
          <cell r="F2408">
            <v>776698312</v>
          </cell>
          <cell r="G2408">
            <v>1646012920</v>
          </cell>
          <cell r="H2408">
            <v>1595487779</v>
          </cell>
        </row>
        <row r="2409">
          <cell r="B2409">
            <v>414595</v>
          </cell>
          <cell r="C2409" t="str">
            <v>OTROS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11863748710.41</v>
          </cell>
          <cell r="E2412">
            <v>9264850535.2800007</v>
          </cell>
          <cell r="F2412">
            <v>9437110774.8500004</v>
          </cell>
          <cell r="G2412">
            <v>11863748710.41</v>
          </cell>
          <cell r="H2412">
            <v>9264850535.2800007</v>
          </cell>
        </row>
        <row r="2413">
          <cell r="B2413">
            <v>415005</v>
          </cell>
          <cell r="C2413" t="str">
            <v>EN SUBSIDIARIAS</v>
          </cell>
          <cell r="D2413">
            <v>11591772813.889999</v>
          </cell>
          <cell r="E2413">
            <v>4907836568.0100002</v>
          </cell>
          <cell r="F2413">
            <v>5666382204.4700003</v>
          </cell>
          <cell r="G2413">
            <v>11591772813.889999</v>
          </cell>
          <cell r="H2413">
            <v>4907836568.0100002</v>
          </cell>
        </row>
        <row r="2414">
          <cell r="B2414">
            <v>415010</v>
          </cell>
          <cell r="C2414" t="str">
            <v>EN ASOCIADA</v>
          </cell>
          <cell r="D2414">
            <v>271975896.51999998</v>
          </cell>
          <cell r="E2414">
            <v>4357013967.2700005</v>
          </cell>
          <cell r="F2414">
            <v>3770728570.3800001</v>
          </cell>
          <cell r="G2414">
            <v>271975896.51999998</v>
          </cell>
          <cell r="H2414">
            <v>4357013967.2700005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295184277.67000002</v>
          </cell>
          <cell r="E2432">
            <v>12906832482.75</v>
          </cell>
          <cell r="F2432">
            <v>336665619.64999998</v>
          </cell>
          <cell r="G2432">
            <v>295184277.67000002</v>
          </cell>
          <cell r="H2432">
            <v>12906832482.75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295184277.67000002</v>
          </cell>
          <cell r="E2447">
            <v>12906832482.75</v>
          </cell>
          <cell r="F2447">
            <v>336665619.64999998</v>
          </cell>
          <cell r="G2447">
            <v>295184277.67000002</v>
          </cell>
          <cell r="H2447">
            <v>12906832482.75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0</v>
          </cell>
          <cell r="E2456">
            <v>127500000</v>
          </cell>
          <cell r="F2456">
            <v>0</v>
          </cell>
          <cell r="G2456">
            <v>0</v>
          </cell>
          <cell r="H2456">
            <v>127500000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0</v>
          </cell>
          <cell r="E2457">
            <v>127500000</v>
          </cell>
          <cell r="F2457">
            <v>0</v>
          </cell>
          <cell r="G2457">
            <v>0</v>
          </cell>
          <cell r="H2457">
            <v>127500000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5972968544.0799999</v>
          </cell>
          <cell r="E2469">
            <v>2901107914.6500001</v>
          </cell>
          <cell r="F2469">
            <v>1081874075.1600001</v>
          </cell>
          <cell r="G2469">
            <v>5972968544.0799999</v>
          </cell>
          <cell r="H2469">
            <v>2901107914.6500001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0</v>
          </cell>
          <cell r="F2475">
            <v>250219382.68000001</v>
          </cell>
          <cell r="G2475">
            <v>0</v>
          </cell>
          <cell r="H2475">
            <v>0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0</v>
          </cell>
          <cell r="E2478">
            <v>11900</v>
          </cell>
          <cell r="F2478">
            <v>6152247</v>
          </cell>
          <cell r="G2478">
            <v>0</v>
          </cell>
          <cell r="H2478">
            <v>11900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234796299</v>
          </cell>
          <cell r="E2479">
            <v>59362860</v>
          </cell>
          <cell r="F2479">
            <v>191660397</v>
          </cell>
          <cell r="G2479">
            <v>234796299</v>
          </cell>
          <cell r="H2479">
            <v>59362860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5738172245.0799999</v>
          </cell>
          <cell r="E2485">
            <v>2841733154.6500001</v>
          </cell>
          <cell r="F2485">
            <v>633842048.48000002</v>
          </cell>
          <cell r="G2485">
            <v>5738172245.0799999</v>
          </cell>
          <cell r="H2485">
            <v>2841733154.6500001</v>
          </cell>
        </row>
        <row r="2486">
          <cell r="B2486">
            <v>419600</v>
          </cell>
          <cell r="C2486" t="str">
            <v>INGRESOS OPERACIONALES LEASING</v>
          </cell>
          <cell r="D2486">
            <v>1845331938.96</v>
          </cell>
          <cell r="E2486">
            <v>1698262294.8800001</v>
          </cell>
          <cell r="F2486">
            <v>727665816.75999999</v>
          </cell>
          <cell r="G2486">
            <v>1845331938.96</v>
          </cell>
          <cell r="H2486">
            <v>1698262294.8800001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1845331938.96</v>
          </cell>
          <cell r="E2492">
            <v>1698262294.8800001</v>
          </cell>
          <cell r="F2492">
            <v>727665816.75999999</v>
          </cell>
          <cell r="G2492">
            <v>1845331938.96</v>
          </cell>
          <cell r="H2492">
            <v>1698262294.8800001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97368536888.800003</v>
          </cell>
          <cell r="E2495">
            <v>134324660313.38</v>
          </cell>
          <cell r="F2495">
            <v>149047840138.62</v>
          </cell>
          <cell r="G2495">
            <v>97368536888.800003</v>
          </cell>
          <cell r="H2495">
            <v>134324660313.38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1276455317.6199999</v>
          </cell>
          <cell r="E2496">
            <v>1902099857.5</v>
          </cell>
          <cell r="F2496">
            <v>949087415.65999997</v>
          </cell>
          <cell r="G2496">
            <v>1276455317.6199999</v>
          </cell>
          <cell r="H2496">
            <v>1902099857.5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66600053272.779999</v>
          </cell>
          <cell r="E2497">
            <v>106385366173.14999</v>
          </cell>
          <cell r="F2497">
            <v>126872624271.60001</v>
          </cell>
          <cell r="G2497">
            <v>66600053272.779999</v>
          </cell>
          <cell r="H2497">
            <v>106385366173.14999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14225726.66</v>
          </cell>
          <cell r="E2500">
            <v>9467152.9700000007</v>
          </cell>
          <cell r="F2500">
            <v>13237325.98</v>
          </cell>
          <cell r="G2500">
            <v>14225726.66</v>
          </cell>
          <cell r="H2500">
            <v>9467152.9700000007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26703700052.080002</v>
          </cell>
          <cell r="E2502">
            <v>25090137141.799999</v>
          </cell>
          <cell r="F2502">
            <v>20977048628.439999</v>
          </cell>
          <cell r="G2502">
            <v>26703700052.080002</v>
          </cell>
          <cell r="H2502">
            <v>25090137141.799999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327662519.66000003</v>
          </cell>
          <cell r="E2504">
            <v>376449307.98000002</v>
          </cell>
          <cell r="F2504">
            <v>234087915.94</v>
          </cell>
          <cell r="G2504">
            <v>327662519.66000003</v>
          </cell>
          <cell r="H2504">
            <v>376449307.98000002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2446440000</v>
          </cell>
          <cell r="E2505">
            <v>561140679.98000002</v>
          </cell>
          <cell r="F2505">
            <v>1754581</v>
          </cell>
          <cell r="G2505">
            <v>2446440000</v>
          </cell>
          <cell r="H2505">
            <v>561140679.98000002</v>
          </cell>
        </row>
        <row r="2506">
          <cell r="B2506">
            <v>500000</v>
          </cell>
          <cell r="C2506" t="str">
            <v>GASTOS</v>
          </cell>
          <cell r="D2506">
            <v>2384044146122.6699</v>
          </cell>
          <cell r="E2506">
            <v>1432687252732.95</v>
          </cell>
          <cell r="F2506">
            <v>2468027979266.1602</v>
          </cell>
          <cell r="G2506">
            <v>2384044146122.6699</v>
          </cell>
          <cell r="H2506">
            <v>1432687252732.95</v>
          </cell>
        </row>
        <row r="2507">
          <cell r="B2507">
            <v>510000</v>
          </cell>
          <cell r="C2507" t="str">
            <v>GASTOS DE OPERACIONES</v>
          </cell>
          <cell r="D2507">
            <v>2216869179687.77</v>
          </cell>
          <cell r="E2507">
            <v>1291259832480.4199</v>
          </cell>
          <cell r="F2507">
            <v>2351026720912.52</v>
          </cell>
          <cell r="G2507">
            <v>2216869179687.77</v>
          </cell>
          <cell r="H2507">
            <v>1291259832480.4199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111929463049.14999</v>
          </cell>
          <cell r="E2513">
            <v>188892665261.79001</v>
          </cell>
          <cell r="F2513">
            <v>228419861133.04001</v>
          </cell>
          <cell r="G2513">
            <v>111929463049.14999</v>
          </cell>
          <cell r="H2513">
            <v>188892665261.79001</v>
          </cell>
        </row>
        <row r="2514">
          <cell r="B2514">
            <v>510205</v>
          </cell>
          <cell r="C2514" t="str">
            <v>DEPÓSITOS DE AHORRO ORDINARIO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789919067.10000002</v>
          </cell>
          <cell r="E2517">
            <v>0</v>
          </cell>
          <cell r="F2517">
            <v>0</v>
          </cell>
          <cell r="G2517">
            <v>789919067.10000002</v>
          </cell>
          <cell r="H2517">
            <v>0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753479722.53999996</v>
          </cell>
          <cell r="E2518">
            <v>14719225062.35</v>
          </cell>
          <cell r="F2518">
            <v>34064834565.52</v>
          </cell>
          <cell r="G2518">
            <v>753479722.53999996</v>
          </cell>
          <cell r="H2518">
            <v>14719225062.35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110386064259.50999</v>
          </cell>
          <cell r="E2519">
            <v>174173440199.44</v>
          </cell>
          <cell r="F2519">
            <v>194355026567.51999</v>
          </cell>
          <cell r="G2519">
            <v>110386064259.50999</v>
          </cell>
          <cell r="H2519">
            <v>174173440199.44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64620795933.889999</v>
          </cell>
          <cell r="E2524">
            <v>37958443459.440002</v>
          </cell>
          <cell r="F2524">
            <v>32875546651.419998</v>
          </cell>
          <cell r="G2524">
            <v>64620795933.889999</v>
          </cell>
          <cell r="H2524">
            <v>37958443459.440002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64620795933.889999</v>
          </cell>
          <cell r="E2529">
            <v>37958443459.440002</v>
          </cell>
          <cell r="F2529">
            <v>32875546651.419998</v>
          </cell>
          <cell r="G2529">
            <v>64620795933.889999</v>
          </cell>
          <cell r="H2529">
            <v>37958443459.440002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</row>
        <row r="2536">
          <cell r="B2536">
            <v>510397</v>
          </cell>
          <cell r="C2536" t="str">
            <v>RIESGO OPERATIVO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73897631229.649994</v>
          </cell>
          <cell r="E2537">
            <v>50991783502.610001</v>
          </cell>
          <cell r="F2537">
            <v>59194575436.709999</v>
          </cell>
          <cell r="G2537">
            <v>73897631229.649994</v>
          </cell>
          <cell r="H2537">
            <v>50991783502.610001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3286010403.1100001</v>
          </cell>
          <cell r="E2538">
            <v>1437192487.74</v>
          </cell>
          <cell r="F2538">
            <v>1197565389.8699999</v>
          </cell>
          <cell r="G2538">
            <v>3286010403.1100001</v>
          </cell>
          <cell r="H2538">
            <v>1437192487.74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64558729250.339996</v>
          </cell>
          <cell r="E2541">
            <v>46042373764.970001</v>
          </cell>
          <cell r="F2541">
            <v>56121647011.830002</v>
          </cell>
          <cell r="G2541">
            <v>64558729250.339996</v>
          </cell>
          <cell r="H2541">
            <v>46042373764.970001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2037092300</v>
          </cell>
          <cell r="E2545">
            <v>1467703957.4000001</v>
          </cell>
          <cell r="F2545">
            <v>1349548672.0999999</v>
          </cell>
          <cell r="G2545">
            <v>2037092300</v>
          </cell>
          <cell r="H2545">
            <v>1467703957.4000001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1167931050.9200001</v>
          </cell>
          <cell r="E2546">
            <v>1293812098.3399999</v>
          </cell>
          <cell r="F2546">
            <v>510550277.92000002</v>
          </cell>
          <cell r="G2546">
            <v>1167931050.9200001</v>
          </cell>
          <cell r="H2546">
            <v>1293812098.3399999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2847868225.2800002</v>
          </cell>
          <cell r="E2552">
            <v>750701194.15999997</v>
          </cell>
          <cell r="F2552">
            <v>15011175.84</v>
          </cell>
          <cell r="G2552">
            <v>2847868225.2800002</v>
          </cell>
          <cell r="H2552">
            <v>750701194.15999997</v>
          </cell>
        </row>
        <row r="2553">
          <cell r="B2553">
            <v>510497</v>
          </cell>
          <cell r="C2553" t="str">
            <v>RIESGO OPERATIVO</v>
          </cell>
          <cell r="D2553">
            <v>0</v>
          </cell>
          <cell r="E2553">
            <v>0</v>
          </cell>
          <cell r="F2553">
            <v>252909.15</v>
          </cell>
          <cell r="G2553">
            <v>0</v>
          </cell>
          <cell r="H2553">
            <v>0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</row>
        <row r="2555">
          <cell r="B2555">
            <v>510505</v>
          </cell>
          <cell r="C2555" t="str">
            <v>BIENES INMUEBLES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</row>
        <row r="2556">
          <cell r="B2556">
            <v>510510</v>
          </cell>
          <cell r="C2556" t="str">
            <v>BIENES MUEBLES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0</v>
          </cell>
          <cell r="E2558">
            <v>78170407.659999996</v>
          </cell>
          <cell r="F2558">
            <v>5044712964.5200005</v>
          </cell>
          <cell r="G2558">
            <v>0</v>
          </cell>
          <cell r="H2558">
            <v>78170407.659999996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0</v>
          </cell>
          <cell r="E2559">
            <v>78170407.659999996</v>
          </cell>
          <cell r="F2559">
            <v>5044712964.5200005</v>
          </cell>
          <cell r="G2559">
            <v>0</v>
          </cell>
          <cell r="H2559">
            <v>78170407.659999996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3892407072.1799998</v>
          </cell>
          <cell r="E2596">
            <v>9109679386.3400002</v>
          </cell>
          <cell r="F2596">
            <v>13307064001.08</v>
          </cell>
          <cell r="G2596">
            <v>3892407072.1799998</v>
          </cell>
          <cell r="H2596">
            <v>9109679386.3400002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153580618.55000001</v>
          </cell>
          <cell r="E2600">
            <v>86105788.359999999</v>
          </cell>
          <cell r="F2600">
            <v>88986259.450000003</v>
          </cell>
          <cell r="G2600">
            <v>153580618.55000001</v>
          </cell>
          <cell r="H2600">
            <v>86105788.359999999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3738826453.6300001</v>
          </cell>
          <cell r="E2620">
            <v>9021289377.9799995</v>
          </cell>
          <cell r="F2620">
            <v>13217772259.629999</v>
          </cell>
          <cell r="G2620">
            <v>3738826453.6300001</v>
          </cell>
          <cell r="H2620">
            <v>9021289377.9799995</v>
          </cell>
        </row>
        <row r="2621">
          <cell r="B2621">
            <v>511597</v>
          </cell>
          <cell r="C2621" t="str">
            <v>RIESGO OPERATIVO</v>
          </cell>
          <cell r="D2621">
            <v>0</v>
          </cell>
          <cell r="E2621">
            <v>2284220</v>
          </cell>
          <cell r="F2621">
            <v>305482</v>
          </cell>
          <cell r="G2621">
            <v>0</v>
          </cell>
          <cell r="H2621">
            <v>2284220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11953406</v>
          </cell>
          <cell r="E2628">
            <v>9219471</v>
          </cell>
          <cell r="F2628">
            <v>9245110</v>
          </cell>
          <cell r="G2628">
            <v>11953406</v>
          </cell>
          <cell r="H2628">
            <v>9219471</v>
          </cell>
        </row>
        <row r="2629">
          <cell r="B2629">
            <v>511805</v>
          </cell>
          <cell r="C2629" t="str">
            <v>NOTARIALES</v>
          </cell>
          <cell r="D2629">
            <v>11953406</v>
          </cell>
          <cell r="E2629">
            <v>9219471</v>
          </cell>
          <cell r="F2629">
            <v>9245110</v>
          </cell>
          <cell r="G2629">
            <v>11953406</v>
          </cell>
          <cell r="H2629">
            <v>9219471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42809963547.150002</v>
          </cell>
          <cell r="E2637">
            <v>42884606717.330002</v>
          </cell>
          <cell r="F2637">
            <v>38556133381.970001</v>
          </cell>
          <cell r="G2637">
            <v>42809963547.150002</v>
          </cell>
          <cell r="H2637">
            <v>42884606717.330002</v>
          </cell>
        </row>
        <row r="2638">
          <cell r="B2638">
            <v>512001</v>
          </cell>
          <cell r="C2638" t="str">
            <v>SALARIO INTEGRAL</v>
          </cell>
          <cell r="D2638">
            <v>15100941807</v>
          </cell>
          <cell r="E2638">
            <v>14245286173</v>
          </cell>
          <cell r="F2638">
            <v>13060369608</v>
          </cell>
          <cell r="G2638">
            <v>15100941807</v>
          </cell>
          <cell r="H2638">
            <v>14245286173</v>
          </cell>
        </row>
        <row r="2639">
          <cell r="B2639">
            <v>512002</v>
          </cell>
          <cell r="C2639" t="str">
            <v>SUELDOS</v>
          </cell>
          <cell r="D2639">
            <v>8432188221</v>
          </cell>
          <cell r="E2639">
            <v>8897644800</v>
          </cell>
          <cell r="F2639">
            <v>8716570938</v>
          </cell>
          <cell r="G2639">
            <v>8432188221</v>
          </cell>
          <cell r="H2639">
            <v>8897644800</v>
          </cell>
        </row>
        <row r="2640">
          <cell r="B2640">
            <v>512003</v>
          </cell>
          <cell r="C2640" t="str">
            <v>HORAS EXTRAS</v>
          </cell>
          <cell r="D2640">
            <v>57397164</v>
          </cell>
          <cell r="E2640">
            <v>83327641</v>
          </cell>
          <cell r="F2640">
            <v>74666231</v>
          </cell>
          <cell r="G2640">
            <v>57397164</v>
          </cell>
          <cell r="H2640">
            <v>83327641</v>
          </cell>
        </row>
        <row r="2641">
          <cell r="B2641">
            <v>512004</v>
          </cell>
          <cell r="C2641" t="str">
            <v>AUXILIO DE TRANSPORTE</v>
          </cell>
          <cell r="D2641">
            <v>990904</v>
          </cell>
          <cell r="E2641">
            <v>1928848</v>
          </cell>
          <cell r="F2641">
            <v>1502200</v>
          </cell>
          <cell r="G2641">
            <v>990904</v>
          </cell>
          <cell r="H2641">
            <v>1928848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882629988.27999997</v>
          </cell>
          <cell r="E2643">
            <v>913597029</v>
          </cell>
          <cell r="F2643">
            <v>899978210</v>
          </cell>
          <cell r="G2643">
            <v>882629988.27999997</v>
          </cell>
          <cell r="H2643">
            <v>913597029</v>
          </cell>
        </row>
        <row r="2644">
          <cell r="B2644">
            <v>512007</v>
          </cell>
          <cell r="C2644" t="str">
            <v>INTERESES SOBRE CESANTIAS</v>
          </cell>
          <cell r="D2644">
            <v>102790955</v>
          </cell>
          <cell r="E2644">
            <v>105911480</v>
          </cell>
          <cell r="F2644">
            <v>105272548</v>
          </cell>
          <cell r="G2644">
            <v>102790955</v>
          </cell>
          <cell r="H2644">
            <v>105911480</v>
          </cell>
        </row>
        <row r="2645">
          <cell r="B2645">
            <v>512008</v>
          </cell>
          <cell r="C2645" t="str">
            <v>PRIMA LEGAL</v>
          </cell>
          <cell r="D2645">
            <v>876437477</v>
          </cell>
          <cell r="E2645">
            <v>915656833</v>
          </cell>
          <cell r="F2645">
            <v>899493424</v>
          </cell>
          <cell r="G2645">
            <v>876437477</v>
          </cell>
          <cell r="H2645">
            <v>915656833</v>
          </cell>
        </row>
        <row r="2646">
          <cell r="B2646">
            <v>512009</v>
          </cell>
          <cell r="C2646" t="str">
            <v>PRIMA EXTRALEGAL</v>
          </cell>
          <cell r="D2646">
            <v>1494634473</v>
          </cell>
          <cell r="E2646">
            <v>1557499435</v>
          </cell>
          <cell r="F2646">
            <v>1531113068</v>
          </cell>
          <cell r="G2646">
            <v>1494634473</v>
          </cell>
          <cell r="H2646">
            <v>1557499435</v>
          </cell>
        </row>
        <row r="2647">
          <cell r="B2647">
            <v>512010</v>
          </cell>
          <cell r="C2647" t="str">
            <v>VACACIONES</v>
          </cell>
          <cell r="D2647">
            <v>1658848131</v>
          </cell>
          <cell r="E2647">
            <v>1689151265</v>
          </cell>
          <cell r="F2647">
            <v>1585362879</v>
          </cell>
          <cell r="G2647">
            <v>1658848131</v>
          </cell>
          <cell r="H2647">
            <v>1689151265</v>
          </cell>
        </row>
        <row r="2648">
          <cell r="B2648">
            <v>512011</v>
          </cell>
          <cell r="C2648" t="str">
            <v>PRIMA DE VACACIONES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4448542344</v>
          </cell>
          <cell r="E2651">
            <v>4148068169</v>
          </cell>
          <cell r="F2651">
            <v>2145328511</v>
          </cell>
          <cell r="G2651">
            <v>4448542344</v>
          </cell>
          <cell r="H2651">
            <v>4148068169</v>
          </cell>
        </row>
        <row r="2652">
          <cell r="B2652">
            <v>512016</v>
          </cell>
          <cell r="C2652" t="str">
            <v>INDEMNIZACIONES</v>
          </cell>
          <cell r="D2652">
            <v>0</v>
          </cell>
          <cell r="E2652">
            <v>18055333</v>
          </cell>
          <cell r="F2652">
            <v>177065972</v>
          </cell>
          <cell r="G2652">
            <v>0</v>
          </cell>
          <cell r="H2652">
            <v>18055333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1558947600</v>
          </cell>
          <cell r="E2654">
            <v>1610386420</v>
          </cell>
          <cell r="F2654">
            <v>1409451273</v>
          </cell>
          <cell r="G2654">
            <v>1558947600</v>
          </cell>
          <cell r="H2654">
            <v>1610386420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12494398</v>
          </cell>
          <cell r="E2657">
            <v>12173195</v>
          </cell>
          <cell r="F2657">
            <v>14523623</v>
          </cell>
          <cell r="G2657">
            <v>12494398</v>
          </cell>
          <cell r="H2657">
            <v>12173195</v>
          </cell>
        </row>
        <row r="2658">
          <cell r="B2658">
            <v>512027</v>
          </cell>
          <cell r="C2658" t="str">
            <v>SEGUROS</v>
          </cell>
          <cell r="D2658">
            <v>149380536</v>
          </cell>
          <cell r="E2658">
            <v>167816938.94</v>
          </cell>
          <cell r="F2658">
            <v>139247817</v>
          </cell>
          <cell r="G2658">
            <v>149380536</v>
          </cell>
          <cell r="H2658">
            <v>167816938.94</v>
          </cell>
        </row>
        <row r="2659">
          <cell r="B2659">
            <v>512028</v>
          </cell>
          <cell r="C2659" t="str">
            <v>CAPACITACIÓN AL PERSONAL</v>
          </cell>
          <cell r="D2659">
            <v>289381014.54000002</v>
          </cell>
          <cell r="E2659">
            <v>390365469.39999998</v>
          </cell>
          <cell r="F2659">
            <v>416050053.38</v>
          </cell>
          <cell r="G2659">
            <v>289381014.54000002</v>
          </cell>
          <cell r="H2659">
            <v>390365469.39999998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1702429597</v>
          </cell>
          <cell r="E2660">
            <v>1817979747</v>
          </cell>
          <cell r="F2660">
            <v>1891382469</v>
          </cell>
          <cell r="G2660">
            <v>1702429597</v>
          </cell>
          <cell r="H2660">
            <v>1817979747</v>
          </cell>
        </row>
        <row r="2661">
          <cell r="B2661">
            <v>512030</v>
          </cell>
          <cell r="C2661" t="str">
            <v>APORTES POR SALUD</v>
          </cell>
          <cell r="D2661">
            <v>1279042272</v>
          </cell>
          <cell r="E2661">
            <v>1381561768</v>
          </cell>
          <cell r="F2661">
            <v>1023869239.4</v>
          </cell>
          <cell r="G2661">
            <v>1279042272</v>
          </cell>
          <cell r="H2661">
            <v>1381561768</v>
          </cell>
        </row>
        <row r="2662">
          <cell r="B2662">
            <v>512031</v>
          </cell>
          <cell r="C2662" t="str">
            <v>APORTES POR PENSIONES</v>
          </cell>
          <cell r="D2662">
            <v>2682312674</v>
          </cell>
          <cell r="E2662">
            <v>2841752837</v>
          </cell>
          <cell r="F2662">
            <v>2494647485</v>
          </cell>
          <cell r="G2662">
            <v>2682312674</v>
          </cell>
          <cell r="H2662">
            <v>2841752837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2080573991.3299999</v>
          </cell>
          <cell r="E2669">
            <v>2086443335.99</v>
          </cell>
          <cell r="F2669">
            <v>1970237833.1900001</v>
          </cell>
          <cell r="G2669">
            <v>2080573991.3299999</v>
          </cell>
          <cell r="H2669">
            <v>2086443335.99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3216529535.4000001</v>
          </cell>
          <cell r="E2685">
            <v>2330059132.5500002</v>
          </cell>
          <cell r="F2685">
            <v>2906301016.9099998</v>
          </cell>
          <cell r="G2685">
            <v>3216529535.4000001</v>
          </cell>
          <cell r="H2685">
            <v>2330059132.5500002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3216529535.4000001</v>
          </cell>
          <cell r="E2687">
            <v>2330059132.5500002</v>
          </cell>
          <cell r="F2687">
            <v>2906301016.9099998</v>
          </cell>
          <cell r="G2687">
            <v>3216529535.4000001</v>
          </cell>
          <cell r="H2687">
            <v>2330059132.5500002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0</v>
          </cell>
          <cell r="F2689">
            <v>248531.55</v>
          </cell>
          <cell r="G2689">
            <v>0</v>
          </cell>
          <cell r="H2689">
            <v>0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0</v>
          </cell>
          <cell r="F2693">
            <v>248531.55</v>
          </cell>
          <cell r="G2693">
            <v>0</v>
          </cell>
          <cell r="H2693">
            <v>0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4656924465.8100004</v>
          </cell>
          <cell r="E2701">
            <v>4923590186.0500002</v>
          </cell>
          <cell r="F2701">
            <v>4639819537.6899996</v>
          </cell>
          <cell r="G2701">
            <v>4656924465.8100004</v>
          </cell>
          <cell r="H2701">
            <v>4923590186.0500002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4656924465.8100004</v>
          </cell>
          <cell r="E2702">
            <v>4923590186.0500002</v>
          </cell>
          <cell r="F2702">
            <v>4639819537.6899996</v>
          </cell>
          <cell r="G2702">
            <v>4656924465.8100004</v>
          </cell>
          <cell r="H2702">
            <v>4923590186.0500002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218146823.38999999</v>
          </cell>
          <cell r="E2717">
            <v>0</v>
          </cell>
          <cell r="F2717">
            <v>0</v>
          </cell>
          <cell r="G2717">
            <v>218146823.38999999</v>
          </cell>
          <cell r="H2717">
            <v>0</v>
          </cell>
        </row>
        <row r="2718">
          <cell r="B2718">
            <v>512705</v>
          </cell>
          <cell r="C2718" t="str">
            <v>PÉRDIDA EN VENTA DE CARTERA</v>
          </cell>
          <cell r="D2718">
            <v>218146823.38999999</v>
          </cell>
          <cell r="E2718">
            <v>0</v>
          </cell>
          <cell r="F2718">
            <v>0</v>
          </cell>
          <cell r="G2718">
            <v>218146823.38999999</v>
          </cell>
          <cell r="H2718">
            <v>0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5430000</v>
          </cell>
          <cell r="E2720">
            <v>0</v>
          </cell>
          <cell r="F2720">
            <v>0</v>
          </cell>
          <cell r="G2720">
            <v>5430000</v>
          </cell>
          <cell r="H2720">
            <v>0</v>
          </cell>
        </row>
        <row r="2721">
          <cell r="B2721">
            <v>512805</v>
          </cell>
          <cell r="C2721" t="str">
            <v>CONTRATOS DE COMPRA DE DIVISAS</v>
          </cell>
          <cell r="D2721">
            <v>5430000</v>
          </cell>
          <cell r="E2721">
            <v>0</v>
          </cell>
          <cell r="F2721">
            <v>0</v>
          </cell>
          <cell r="G2721">
            <v>5430000</v>
          </cell>
          <cell r="H2721">
            <v>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1536128771050</v>
          </cell>
          <cell r="E2726">
            <v>715224150629</v>
          </cell>
          <cell r="F2726">
            <v>1199098688956.3</v>
          </cell>
          <cell r="G2726">
            <v>1536128771050</v>
          </cell>
          <cell r="H2726">
            <v>715224150629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931753781671</v>
          </cell>
          <cell r="E2727">
            <v>444330895160</v>
          </cell>
          <cell r="F2727">
            <v>813583336194</v>
          </cell>
          <cell r="G2727">
            <v>931753781671</v>
          </cell>
          <cell r="H2727">
            <v>444330895160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4981279</v>
          </cell>
          <cell r="E2731">
            <v>31216969</v>
          </cell>
          <cell r="F2731">
            <v>38081762.299999997</v>
          </cell>
          <cell r="G2731">
            <v>4981279</v>
          </cell>
          <cell r="H2731">
            <v>31216969</v>
          </cell>
        </row>
        <row r="2732">
          <cell r="B2732">
            <v>512917</v>
          </cell>
          <cell r="C2732" t="str">
            <v>FUTUROS DE  MONEDAS</v>
          </cell>
          <cell r="D2732">
            <v>604370008100</v>
          </cell>
          <cell r="E2732">
            <v>270862038500</v>
          </cell>
          <cell r="F2732">
            <v>385477271000</v>
          </cell>
          <cell r="G2732">
            <v>604370008100</v>
          </cell>
          <cell r="H2732">
            <v>270862038500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4269324363.5500002</v>
          </cell>
          <cell r="E2750">
            <v>6283337176.8299999</v>
          </cell>
          <cell r="F2750">
            <v>5673304384.79</v>
          </cell>
          <cell r="G2750">
            <v>4269324363.5500002</v>
          </cell>
          <cell r="H2750">
            <v>6283337176.8299999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370308708</v>
          </cell>
          <cell r="E2752">
            <v>292135932</v>
          </cell>
          <cell r="F2752">
            <v>273739026</v>
          </cell>
          <cell r="G2752">
            <v>370308708</v>
          </cell>
          <cell r="H2752">
            <v>292135932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206543409</v>
          </cell>
          <cell r="E2753">
            <v>197672193</v>
          </cell>
          <cell r="F2753">
            <v>238772003</v>
          </cell>
          <cell r="G2753">
            <v>206543409</v>
          </cell>
          <cell r="H2753">
            <v>197672193</v>
          </cell>
        </row>
        <row r="2754">
          <cell r="B2754">
            <v>513020</v>
          </cell>
          <cell r="C2754" t="str">
            <v>AVALÚOS</v>
          </cell>
          <cell r="D2754">
            <v>8403706.5</v>
          </cell>
          <cell r="E2754">
            <v>9987225</v>
          </cell>
          <cell r="F2754">
            <v>15831000</v>
          </cell>
          <cell r="G2754">
            <v>8403706.5</v>
          </cell>
          <cell r="H2754">
            <v>9987225</v>
          </cell>
        </row>
        <row r="2755">
          <cell r="B2755">
            <v>513025</v>
          </cell>
          <cell r="C2755" t="str">
            <v>ASESORÍAS JURÍDICAS</v>
          </cell>
          <cell r="D2755">
            <v>174771730</v>
          </cell>
          <cell r="E2755">
            <v>248694177.41999999</v>
          </cell>
          <cell r="F2755">
            <v>249550311.5</v>
          </cell>
          <cell r="G2755">
            <v>174771730</v>
          </cell>
          <cell r="H2755">
            <v>248694177.41999999</v>
          </cell>
        </row>
        <row r="2756">
          <cell r="B2756">
            <v>513030</v>
          </cell>
          <cell r="C2756" t="str">
            <v>ASESORÍAS FINANCIERAS</v>
          </cell>
          <cell r="D2756">
            <v>338049888</v>
          </cell>
          <cell r="E2756">
            <v>315906090.72000003</v>
          </cell>
          <cell r="F2756">
            <v>266531117.75</v>
          </cell>
          <cell r="G2756">
            <v>338049888</v>
          </cell>
          <cell r="H2756">
            <v>315906090.72000003</v>
          </cell>
        </row>
        <row r="2757">
          <cell r="B2757">
            <v>513035</v>
          </cell>
          <cell r="C2757" t="str">
            <v>NEGOCIOS FIDUCIARIOS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3171246922.0500002</v>
          </cell>
          <cell r="E2761">
            <v>5218921826.8199997</v>
          </cell>
          <cell r="F2761">
            <v>4628880926.54</v>
          </cell>
          <cell r="G2761">
            <v>3171246922.0500002</v>
          </cell>
          <cell r="H2761">
            <v>5218921826.8199997</v>
          </cell>
        </row>
        <row r="2762">
          <cell r="B2762">
            <v>513097</v>
          </cell>
          <cell r="C2762" t="str">
            <v>RIESGO OPERATIVO</v>
          </cell>
          <cell r="D2762">
            <v>0</v>
          </cell>
          <cell r="E2762">
            <v>19731.87</v>
          </cell>
          <cell r="F2762">
            <v>0</v>
          </cell>
          <cell r="G2762">
            <v>0</v>
          </cell>
          <cell r="H2762">
            <v>19731.87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0</v>
          </cell>
          <cell r="F2769">
            <v>246958741.03999999</v>
          </cell>
          <cell r="G2769">
            <v>0</v>
          </cell>
          <cell r="H2769">
            <v>0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0</v>
          </cell>
          <cell r="F2776">
            <v>246958741.03999999</v>
          </cell>
          <cell r="G2776">
            <v>0</v>
          </cell>
          <cell r="H2776">
            <v>0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263359653399.79999</v>
          </cell>
          <cell r="E2780">
            <v>28018075280.360001</v>
          </cell>
          <cell r="F2780">
            <v>551272210063.88</v>
          </cell>
          <cell r="G2780">
            <v>263359653399.79999</v>
          </cell>
          <cell r="H2780">
            <v>28018075280.360001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216840582962.51001</v>
          </cell>
          <cell r="E2781">
            <v>408407422.41000003</v>
          </cell>
          <cell r="F2781">
            <v>482960892986.52002</v>
          </cell>
          <cell r="G2781">
            <v>216840582962.51001</v>
          </cell>
          <cell r="H2781">
            <v>408407422.41000003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46519070437.290001</v>
          </cell>
          <cell r="E2786">
            <v>27609667857.950001</v>
          </cell>
          <cell r="F2786">
            <v>68311317077.360001</v>
          </cell>
          <cell r="G2786">
            <v>46519070437.290001</v>
          </cell>
          <cell r="H2786">
            <v>27609667857.950001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524619</v>
          </cell>
          <cell r="E2803">
            <v>0</v>
          </cell>
          <cell r="F2803">
            <v>0</v>
          </cell>
          <cell r="G2803">
            <v>524619</v>
          </cell>
          <cell r="H2803">
            <v>0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524619</v>
          </cell>
          <cell r="E2809">
            <v>0</v>
          </cell>
          <cell r="F2809">
            <v>0</v>
          </cell>
          <cell r="G2809">
            <v>524619</v>
          </cell>
          <cell r="H2809">
            <v>0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16627153780.459999</v>
          </cell>
          <cell r="E2827">
            <v>23906438125.419998</v>
          </cell>
          <cell r="F2827">
            <v>32346755885.279999</v>
          </cell>
          <cell r="G2827">
            <v>16627153780.459999</v>
          </cell>
          <cell r="H2827">
            <v>23906438125.419998</v>
          </cell>
        </row>
        <row r="2828">
          <cell r="B2828">
            <v>514005</v>
          </cell>
          <cell r="C2828" t="str">
            <v>IMPUESTOS Y TASAS</v>
          </cell>
          <cell r="D2828">
            <v>16627153780.459999</v>
          </cell>
          <cell r="E2828">
            <v>23906438125.419998</v>
          </cell>
          <cell r="F2828">
            <v>32343875725.279999</v>
          </cell>
          <cell r="G2828">
            <v>16627153780.459999</v>
          </cell>
          <cell r="H2828">
            <v>23906438125.419998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0</v>
          </cell>
          <cell r="F2829">
            <v>2880160</v>
          </cell>
          <cell r="G2829">
            <v>0</v>
          </cell>
          <cell r="H2829">
            <v>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4510924715.6999998</v>
          </cell>
          <cell r="E2830">
            <v>19623387490.950001</v>
          </cell>
          <cell r="F2830">
            <v>0</v>
          </cell>
          <cell r="G2830">
            <v>4510924715.6999998</v>
          </cell>
          <cell r="H2830">
            <v>19623387490.950001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4510924715.6999998</v>
          </cell>
          <cell r="E2832">
            <v>19623387490.950001</v>
          </cell>
          <cell r="F2832">
            <v>0</v>
          </cell>
          <cell r="G2832">
            <v>4510924715.6999998</v>
          </cell>
          <cell r="H2832">
            <v>19623387490.950001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2077181004.6099999</v>
          </cell>
          <cell r="E2851">
            <v>1641424866.1500001</v>
          </cell>
          <cell r="F2851">
            <v>2524807473.79</v>
          </cell>
          <cell r="G2851">
            <v>2077181004.6099999</v>
          </cell>
          <cell r="H2851">
            <v>1641424866.1500001</v>
          </cell>
        </row>
        <row r="2852">
          <cell r="B2852">
            <v>514505</v>
          </cell>
          <cell r="C2852" t="str">
            <v>EQUIPO DE COMPUTACIÓN</v>
          </cell>
          <cell r="D2852">
            <v>328803326.12</v>
          </cell>
          <cell r="E2852">
            <v>470052801</v>
          </cell>
          <cell r="F2852">
            <v>1486520965.6700001</v>
          </cell>
          <cell r="G2852">
            <v>328803326.12</v>
          </cell>
          <cell r="H2852">
            <v>470052801</v>
          </cell>
        </row>
        <row r="2853">
          <cell r="B2853">
            <v>514510</v>
          </cell>
          <cell r="C2853" t="str">
            <v>LOCALES Y OFICINAS</v>
          </cell>
          <cell r="D2853">
            <v>212920863</v>
          </cell>
          <cell r="E2853">
            <v>210237806</v>
          </cell>
          <cell r="F2853">
            <v>211312488</v>
          </cell>
          <cell r="G2853">
            <v>212920863</v>
          </cell>
          <cell r="H2853">
            <v>210237806</v>
          </cell>
        </row>
        <row r="2854">
          <cell r="B2854">
            <v>514515</v>
          </cell>
          <cell r="C2854" t="str">
            <v>PARQUEADEROS</v>
          </cell>
          <cell r="D2854">
            <v>4275511</v>
          </cell>
          <cell r="E2854">
            <v>5801304</v>
          </cell>
          <cell r="F2854">
            <v>5703526</v>
          </cell>
          <cell r="G2854">
            <v>4275511</v>
          </cell>
          <cell r="H2854">
            <v>5801304</v>
          </cell>
        </row>
        <row r="2855">
          <cell r="B2855">
            <v>514535</v>
          </cell>
          <cell r="C2855" t="str">
            <v>MAQUINARIA Y EQUIPO</v>
          </cell>
          <cell r="D2855">
            <v>150115587</v>
          </cell>
          <cell r="E2855">
            <v>162782700</v>
          </cell>
          <cell r="F2855">
            <v>158757191</v>
          </cell>
          <cell r="G2855">
            <v>150115587</v>
          </cell>
          <cell r="H2855">
            <v>162782700</v>
          </cell>
        </row>
        <row r="2856">
          <cell r="B2856">
            <v>514540</v>
          </cell>
          <cell r="C2856" t="str">
            <v>BODEGAS Y SILOS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1381065717.49</v>
          </cell>
          <cell r="E2864">
            <v>792550255.14999998</v>
          </cell>
          <cell r="F2864">
            <v>661823849.12</v>
          </cell>
          <cell r="G2864">
            <v>1381065717.49</v>
          </cell>
          <cell r="H2864">
            <v>792550255.14999998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0</v>
          </cell>
          <cell r="F2865">
            <v>689454</v>
          </cell>
          <cell r="G2865">
            <v>0</v>
          </cell>
          <cell r="H2865">
            <v>0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1774465817</v>
          </cell>
          <cell r="E2885">
            <v>1659032383</v>
          </cell>
          <cell r="F2885">
            <v>1414224888</v>
          </cell>
          <cell r="G2885">
            <v>1774465817</v>
          </cell>
          <cell r="H2885">
            <v>1659032383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1560034917</v>
          </cell>
          <cell r="E2886">
            <v>1447539212</v>
          </cell>
          <cell r="F2886">
            <v>1183121058</v>
          </cell>
          <cell r="G2886">
            <v>1560034917</v>
          </cell>
          <cell r="H2886">
            <v>1447539212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69303920</v>
          </cell>
          <cell r="E2901">
            <v>61922926</v>
          </cell>
          <cell r="F2901">
            <v>103864230</v>
          </cell>
          <cell r="G2901">
            <v>69303920</v>
          </cell>
          <cell r="H2901">
            <v>61922926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145126980</v>
          </cell>
          <cell r="E2909">
            <v>149570245</v>
          </cell>
          <cell r="F2909">
            <v>127239600</v>
          </cell>
          <cell r="G2909">
            <v>145126980</v>
          </cell>
          <cell r="H2909">
            <v>149570245</v>
          </cell>
        </row>
        <row r="2910">
          <cell r="B2910">
            <v>515097</v>
          </cell>
          <cell r="C2910" t="str">
            <v>RIESGO OPERATIVO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266691515.91</v>
          </cell>
          <cell r="E2960">
            <v>263107720.96000001</v>
          </cell>
          <cell r="F2960">
            <v>264956620.06</v>
          </cell>
          <cell r="G2960">
            <v>266691515.91</v>
          </cell>
          <cell r="H2960">
            <v>263107720.96000001</v>
          </cell>
        </row>
        <row r="2961">
          <cell r="B2961">
            <v>515505</v>
          </cell>
          <cell r="C2961" t="str">
            <v>MANEJO</v>
          </cell>
          <cell r="D2961">
            <v>15000000</v>
          </cell>
          <cell r="E2961">
            <v>0</v>
          </cell>
          <cell r="F2961">
            <v>2250000</v>
          </cell>
          <cell r="G2961">
            <v>15000000</v>
          </cell>
          <cell r="H2961">
            <v>0</v>
          </cell>
        </row>
        <row r="2962">
          <cell r="B2962">
            <v>515510</v>
          </cell>
          <cell r="C2962" t="str">
            <v>CUMPLIMIENTO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</row>
        <row r="2965">
          <cell r="B2965">
            <v>515525</v>
          </cell>
          <cell r="C2965" t="str">
            <v>RESPONSABILIDAD CIVIL</v>
          </cell>
          <cell r="D2965">
            <v>20441226</v>
          </cell>
          <cell r="E2965">
            <v>22498787.559999999</v>
          </cell>
          <cell r="F2965">
            <v>27035937</v>
          </cell>
          <cell r="G2965">
            <v>20441226</v>
          </cell>
          <cell r="H2965">
            <v>22498787.559999999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144534414.91</v>
          </cell>
          <cell r="E2969">
            <v>155342412.40000001</v>
          </cell>
          <cell r="F2969">
            <v>161874527</v>
          </cell>
          <cell r="G2969">
            <v>144534414.91</v>
          </cell>
          <cell r="H2969">
            <v>155342412.40000001</v>
          </cell>
        </row>
        <row r="2970">
          <cell r="B2970">
            <v>515550</v>
          </cell>
          <cell r="C2970" t="str">
            <v>INCENDIO Y TERREMOTO</v>
          </cell>
          <cell r="D2970">
            <v>37576356</v>
          </cell>
          <cell r="E2970">
            <v>49682491</v>
          </cell>
          <cell r="F2970">
            <v>35977792</v>
          </cell>
          <cell r="G2970">
            <v>37576356</v>
          </cell>
          <cell r="H2970">
            <v>49682491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44674525</v>
          </cell>
          <cell r="E2972">
            <v>28034061</v>
          </cell>
          <cell r="F2972">
            <v>23633468</v>
          </cell>
          <cell r="G2972">
            <v>44674525</v>
          </cell>
          <cell r="H2972">
            <v>28034061</v>
          </cell>
        </row>
        <row r="2973">
          <cell r="B2973">
            <v>515565</v>
          </cell>
          <cell r="C2973" t="str">
            <v>ACCIDENTES PERSONALES</v>
          </cell>
          <cell r="D2973">
            <v>383151</v>
          </cell>
          <cell r="E2973">
            <v>3721800</v>
          </cell>
          <cell r="F2973">
            <v>7397792</v>
          </cell>
          <cell r="G2973">
            <v>383151</v>
          </cell>
          <cell r="H2973">
            <v>3721800</v>
          </cell>
        </row>
        <row r="2974">
          <cell r="B2974">
            <v>515570</v>
          </cell>
          <cell r="C2974" t="str">
            <v>SEGURO DE DEPÓSITOS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4081843</v>
          </cell>
          <cell r="E2981">
            <v>3828169</v>
          </cell>
          <cell r="F2981">
            <v>6787104.0599999996</v>
          </cell>
          <cell r="G2981">
            <v>4081843</v>
          </cell>
          <cell r="H2981">
            <v>3828169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4002506599.2399998</v>
          </cell>
          <cell r="E2992">
            <v>4019484301.9000001</v>
          </cell>
          <cell r="F2992">
            <v>3410839561.8099999</v>
          </cell>
          <cell r="G2992">
            <v>4002506599.2399998</v>
          </cell>
          <cell r="H2992">
            <v>4019484301.9000001</v>
          </cell>
        </row>
        <row r="2993">
          <cell r="B2993">
            <v>516005</v>
          </cell>
          <cell r="C2993" t="str">
            <v>EQUIPO DE COMPUTACIÓN</v>
          </cell>
          <cell r="D2993">
            <v>110407091</v>
          </cell>
          <cell r="E2993">
            <v>156443829</v>
          </cell>
          <cell r="F2993">
            <v>122715511</v>
          </cell>
          <cell r="G2993">
            <v>110407091</v>
          </cell>
          <cell r="H2993">
            <v>156443829</v>
          </cell>
        </row>
        <row r="2994">
          <cell r="B2994">
            <v>516010</v>
          </cell>
          <cell r="C2994" t="str">
            <v>EQUIPO DE OFICINA</v>
          </cell>
          <cell r="D2994">
            <v>220278219</v>
          </cell>
          <cell r="E2994">
            <v>234987628</v>
          </cell>
          <cell r="F2994">
            <v>231959644</v>
          </cell>
          <cell r="G2994">
            <v>220278219</v>
          </cell>
          <cell r="H2994">
            <v>234987628</v>
          </cell>
        </row>
        <row r="2995">
          <cell r="B2995">
            <v>516015</v>
          </cell>
          <cell r="C2995" t="str">
            <v>MUEBLES Y ENSERES</v>
          </cell>
          <cell r="D2995">
            <v>5473949</v>
          </cell>
          <cell r="E2995">
            <v>3269000</v>
          </cell>
          <cell r="F2995">
            <v>7650060</v>
          </cell>
          <cell r="G2995">
            <v>5473949</v>
          </cell>
          <cell r="H2995">
            <v>3269000</v>
          </cell>
        </row>
        <row r="2996">
          <cell r="B2996">
            <v>516020</v>
          </cell>
          <cell r="C2996" t="str">
            <v>VEHÍCULOS</v>
          </cell>
          <cell r="D2996">
            <v>54511716</v>
          </cell>
          <cell r="E2996">
            <v>85424768</v>
          </cell>
          <cell r="F2996">
            <v>75471268</v>
          </cell>
          <cell r="G2996">
            <v>54511716</v>
          </cell>
          <cell r="H2996">
            <v>85424768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3611835624.2399998</v>
          </cell>
          <cell r="E3008">
            <v>3539359076.9000001</v>
          </cell>
          <cell r="F3008">
            <v>2972499975.8099999</v>
          </cell>
          <cell r="G3008">
            <v>3611835624.2399998</v>
          </cell>
          <cell r="H3008">
            <v>3539359076.9000001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0</v>
          </cell>
          <cell r="F3009">
            <v>543103</v>
          </cell>
          <cell r="G3009">
            <v>0</v>
          </cell>
          <cell r="H3009">
            <v>0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328354774</v>
          </cell>
          <cell r="E3053">
            <v>334498638</v>
          </cell>
          <cell r="F3053">
            <v>312960529</v>
          </cell>
          <cell r="G3053">
            <v>328354774</v>
          </cell>
          <cell r="H3053">
            <v>334498638</v>
          </cell>
        </row>
        <row r="3054">
          <cell r="B3054">
            <v>516505</v>
          </cell>
          <cell r="C3054" t="str">
            <v>INSTALACIONES ELÉCTRICAS</v>
          </cell>
          <cell r="D3054">
            <v>89378406</v>
          </cell>
          <cell r="E3054">
            <v>90995200</v>
          </cell>
          <cell r="F3054">
            <v>65109194</v>
          </cell>
          <cell r="G3054">
            <v>89378406</v>
          </cell>
          <cell r="H3054">
            <v>90995200</v>
          </cell>
        </row>
        <row r="3055">
          <cell r="B3055">
            <v>516510</v>
          </cell>
          <cell r="C3055" t="str">
            <v>ARREGLOS ORNAMENTALES</v>
          </cell>
          <cell r="D3055">
            <v>22250059</v>
          </cell>
          <cell r="E3055">
            <v>28921757</v>
          </cell>
          <cell r="F3055">
            <v>33844405</v>
          </cell>
          <cell r="G3055">
            <v>22250059</v>
          </cell>
          <cell r="H3055">
            <v>28921757</v>
          </cell>
        </row>
        <row r="3056">
          <cell r="B3056">
            <v>516515</v>
          </cell>
          <cell r="C3056" t="str">
            <v>REPARACIONES LOCATIVAS</v>
          </cell>
          <cell r="D3056">
            <v>216726309</v>
          </cell>
          <cell r="E3056">
            <v>214581681</v>
          </cell>
          <cell r="F3056">
            <v>214006930</v>
          </cell>
          <cell r="G3056">
            <v>216726309</v>
          </cell>
          <cell r="H3056">
            <v>214581681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49319107620.650002</v>
          </cell>
          <cell r="E3097">
            <v>108351141016.53</v>
          </cell>
          <cell r="F3097">
            <v>130701871594.59</v>
          </cell>
          <cell r="G3097">
            <v>49319107620.650002</v>
          </cell>
          <cell r="H3097">
            <v>108351141016.53</v>
          </cell>
        </row>
        <row r="3098">
          <cell r="B3098">
            <v>517005</v>
          </cell>
          <cell r="C3098" t="str">
            <v>CARTERA DE CRÉDITOS</v>
          </cell>
          <cell r="D3098">
            <v>35998760028.019997</v>
          </cell>
          <cell r="E3098">
            <v>104101236925.88</v>
          </cell>
          <cell r="F3098">
            <v>126540486321.21001</v>
          </cell>
          <cell r="G3098">
            <v>35998760028.019997</v>
          </cell>
          <cell r="H3098">
            <v>104101236925.88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746561833.11000001</v>
          </cell>
          <cell r="E3101">
            <v>1380089131.76</v>
          </cell>
          <cell r="F3101">
            <v>3234039172.8200002</v>
          </cell>
          <cell r="G3101">
            <v>746561833.11000001</v>
          </cell>
          <cell r="H3101">
            <v>1380089131.76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12138340587.08</v>
          </cell>
          <cell r="E3103">
            <v>2229122200</v>
          </cell>
          <cell r="F3103">
            <v>0</v>
          </cell>
          <cell r="G3103">
            <v>12138340587.08</v>
          </cell>
          <cell r="H3103">
            <v>2229122200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409724895.92000002</v>
          </cell>
          <cell r="E3105">
            <v>604259748.96000004</v>
          </cell>
          <cell r="F3105">
            <v>765421942.63</v>
          </cell>
          <cell r="G3105">
            <v>409724895.92000002</v>
          </cell>
          <cell r="H3105">
            <v>604259748.96000004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25720276.52</v>
          </cell>
          <cell r="E3115">
            <v>36433009.93</v>
          </cell>
          <cell r="F3115">
            <v>161924157.93000001</v>
          </cell>
          <cell r="G3115">
            <v>25720276.52</v>
          </cell>
          <cell r="H3115">
            <v>36433009.93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18663965642.369999</v>
          </cell>
          <cell r="E3116">
            <v>27398771923.529999</v>
          </cell>
          <cell r="F3116">
            <v>25573025632.459999</v>
          </cell>
          <cell r="G3116">
            <v>18663965642.369999</v>
          </cell>
          <cell r="H3116">
            <v>27398771923.529999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12483002.9</v>
          </cell>
          <cell r="E3117">
            <v>11659121.51</v>
          </cell>
          <cell r="F3117">
            <v>4875515.16</v>
          </cell>
          <cell r="G3117">
            <v>12483002.9</v>
          </cell>
          <cell r="H3117">
            <v>11659121.51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18402349636.380001</v>
          </cell>
          <cell r="E3119">
            <v>27043389260.130001</v>
          </cell>
          <cell r="F3119">
            <v>25250951788.139999</v>
          </cell>
          <cell r="G3119">
            <v>18402349636.380001</v>
          </cell>
          <cell r="H3119">
            <v>27043389260.130001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249133003.09</v>
          </cell>
          <cell r="E3121">
            <v>343723541.88999999</v>
          </cell>
          <cell r="F3121">
            <v>317198329.16000003</v>
          </cell>
          <cell r="G3121">
            <v>249133003.09</v>
          </cell>
          <cell r="H3121">
            <v>343723541.88999999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8575416</v>
          </cell>
          <cell r="E3122">
            <v>1507295785</v>
          </cell>
          <cell r="F3122">
            <v>0</v>
          </cell>
          <cell r="G3122">
            <v>8575416</v>
          </cell>
          <cell r="H3122">
            <v>1507295785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7812420</v>
          </cell>
          <cell r="E3127">
            <v>1130681700</v>
          </cell>
          <cell r="F3127">
            <v>0</v>
          </cell>
          <cell r="G3127">
            <v>7812420</v>
          </cell>
          <cell r="H3127">
            <v>1130681700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0</v>
          </cell>
          <cell r="E3130">
            <v>14400000</v>
          </cell>
          <cell r="F3130">
            <v>0</v>
          </cell>
          <cell r="G3130">
            <v>0</v>
          </cell>
          <cell r="H3130">
            <v>14400000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0</v>
          </cell>
          <cell r="E3131">
            <v>362214085</v>
          </cell>
          <cell r="F3131">
            <v>0</v>
          </cell>
          <cell r="G3131">
            <v>0</v>
          </cell>
          <cell r="H3131">
            <v>362214085</v>
          </cell>
        </row>
        <row r="3132">
          <cell r="B3132">
            <v>517250</v>
          </cell>
          <cell r="C3132" t="str">
            <v>LITIGIOS EN PROCESO EJECUTIVO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762996</v>
          </cell>
          <cell r="E3134">
            <v>0</v>
          </cell>
          <cell r="F3134">
            <v>0</v>
          </cell>
          <cell r="G3134">
            <v>762996</v>
          </cell>
          <cell r="H3134">
            <v>0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1542765565.04</v>
          </cell>
          <cell r="E3145">
            <v>1373235483.3099999</v>
          </cell>
          <cell r="F3145">
            <v>967023315.17999995</v>
          </cell>
          <cell r="G3145">
            <v>1542765565.04</v>
          </cell>
          <cell r="H3145">
            <v>1373235483.3099999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137185671.52000001</v>
          </cell>
          <cell r="E3147">
            <v>156692807.22999999</v>
          </cell>
          <cell r="F3147">
            <v>152957275.22999999</v>
          </cell>
          <cell r="G3147">
            <v>137185671.52000001</v>
          </cell>
          <cell r="H3147">
            <v>156692807.22999999</v>
          </cell>
        </row>
        <row r="3148">
          <cell r="B3148">
            <v>517506</v>
          </cell>
          <cell r="C3148" t="str">
            <v>VEHÍCULOS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</row>
        <row r="3149">
          <cell r="B3149">
            <v>517507</v>
          </cell>
          <cell r="C3149" t="str">
            <v xml:space="preserve">EDIFICIOS </v>
          </cell>
          <cell r="D3149">
            <v>402597747.36000001</v>
          </cell>
          <cell r="E3149">
            <v>289673420.01999998</v>
          </cell>
          <cell r="F3149">
            <v>325508286.48000002</v>
          </cell>
          <cell r="G3149">
            <v>402597747.36000001</v>
          </cell>
          <cell r="H3149">
            <v>289673420.01999998</v>
          </cell>
        </row>
        <row r="3150">
          <cell r="B3150">
            <v>517508</v>
          </cell>
          <cell r="C3150" t="str">
            <v>ENSERES Y ACCESORIOS</v>
          </cell>
          <cell r="D3150">
            <v>579326.69999999995</v>
          </cell>
          <cell r="E3150">
            <v>1501017.41</v>
          </cell>
          <cell r="F3150">
            <v>2003293.35</v>
          </cell>
          <cell r="G3150">
            <v>579326.69999999995</v>
          </cell>
          <cell r="H3150">
            <v>1501017.41</v>
          </cell>
        </row>
        <row r="3151">
          <cell r="B3151">
            <v>517510</v>
          </cell>
          <cell r="C3151" t="str">
            <v>EQUIPO DE OFICINA</v>
          </cell>
          <cell r="D3151">
            <v>153331148.38999999</v>
          </cell>
          <cell r="E3151">
            <v>159895279.56</v>
          </cell>
          <cell r="F3151">
            <v>145372068.46000001</v>
          </cell>
          <cell r="G3151">
            <v>153331148.38999999</v>
          </cell>
          <cell r="H3151">
            <v>159895279.56</v>
          </cell>
        </row>
        <row r="3152">
          <cell r="B3152">
            <v>517512</v>
          </cell>
          <cell r="C3152" t="str">
            <v>EQUIPO INFORMÁTICO</v>
          </cell>
          <cell r="D3152">
            <v>27128217.75</v>
          </cell>
          <cell r="E3152">
            <v>98937395.120000005</v>
          </cell>
          <cell r="F3152">
            <v>124845846.61</v>
          </cell>
          <cell r="G3152">
            <v>27128217.75</v>
          </cell>
          <cell r="H3152">
            <v>98937395.120000005</v>
          </cell>
        </row>
        <row r="3153">
          <cell r="B3153">
            <v>517514</v>
          </cell>
          <cell r="C3153" t="str">
            <v>EQUIPO DE REDES Y COMUNICACIÓN</v>
          </cell>
          <cell r="D3153">
            <v>184140618.41</v>
          </cell>
          <cell r="E3153">
            <v>208852961.99000001</v>
          </cell>
          <cell r="F3153">
            <v>216336545.05000001</v>
          </cell>
          <cell r="G3153">
            <v>184140618.41</v>
          </cell>
          <cell r="H3153">
            <v>208852961.99000001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637802834.90999997</v>
          </cell>
          <cell r="E3164">
            <v>457682601.98000002</v>
          </cell>
          <cell r="F3164">
            <v>0</v>
          </cell>
          <cell r="G3164">
            <v>637802834.90999997</v>
          </cell>
          <cell r="H3164">
            <v>457682601.98000002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1138771991.8800001</v>
          </cell>
          <cell r="E3174">
            <v>1151965411.23</v>
          </cell>
          <cell r="F3174">
            <v>1370279118.1600001</v>
          </cell>
          <cell r="G3174">
            <v>1138771991.8800001</v>
          </cell>
          <cell r="H3174">
            <v>1151965411.23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864989020.62</v>
          </cell>
          <cell r="E3177">
            <v>807381633.60000002</v>
          </cell>
          <cell r="F3177">
            <v>791422349.87</v>
          </cell>
          <cell r="G3177">
            <v>864989020.62</v>
          </cell>
          <cell r="H3177">
            <v>807381633.60000002</v>
          </cell>
        </row>
        <row r="3178">
          <cell r="B3178">
            <v>518025</v>
          </cell>
          <cell r="C3178" t="str">
            <v>LICENCIAS Y FRANQUICIAS</v>
          </cell>
          <cell r="D3178">
            <v>273782971.25999999</v>
          </cell>
          <cell r="E3178">
            <v>344583777.63</v>
          </cell>
          <cell r="F3178">
            <v>578856768.28999996</v>
          </cell>
          <cell r="G3178">
            <v>273782971.25999999</v>
          </cell>
          <cell r="H3178">
            <v>344583777.63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7591196749.9399996</v>
          </cell>
          <cell r="E3199">
            <v>13326268723.48</v>
          </cell>
          <cell r="F3199">
            <v>10895306383.290001</v>
          </cell>
          <cell r="G3199">
            <v>7591196749.9399996</v>
          </cell>
          <cell r="H3199">
            <v>13326268723.48</v>
          </cell>
        </row>
        <row r="3200">
          <cell r="B3200">
            <v>519005</v>
          </cell>
          <cell r="C3200" t="str">
            <v>SERVICIO DE ASEO Y VIGILANCIA</v>
          </cell>
          <cell r="D3200">
            <v>592234780</v>
          </cell>
          <cell r="E3200">
            <v>600792553</v>
          </cell>
          <cell r="F3200">
            <v>623287701</v>
          </cell>
          <cell r="G3200">
            <v>592234780</v>
          </cell>
          <cell r="H3200">
            <v>600792553</v>
          </cell>
        </row>
        <row r="3201">
          <cell r="B3201">
            <v>519010</v>
          </cell>
          <cell r="C3201" t="str">
            <v>SERVICIOS TEMPORALES</v>
          </cell>
          <cell r="D3201">
            <v>227977841</v>
          </cell>
          <cell r="E3201">
            <v>616901160</v>
          </cell>
          <cell r="F3201">
            <v>779094007</v>
          </cell>
          <cell r="G3201">
            <v>227977841</v>
          </cell>
          <cell r="H3201">
            <v>616901160</v>
          </cell>
        </row>
        <row r="3202">
          <cell r="B3202">
            <v>519015</v>
          </cell>
          <cell r="C3202" t="str">
            <v>PUBLICIDAD Y PROPAGANDA</v>
          </cell>
          <cell r="D3202">
            <v>177146704</v>
          </cell>
          <cell r="E3202">
            <v>1013707234</v>
          </cell>
          <cell r="F3202">
            <v>1030992805</v>
          </cell>
          <cell r="G3202">
            <v>177146704</v>
          </cell>
          <cell r="H3202">
            <v>1013707234</v>
          </cell>
        </row>
        <row r="3203">
          <cell r="B3203">
            <v>519020</v>
          </cell>
          <cell r="C3203" t="str">
            <v>RELACIONES PÚBLICAS</v>
          </cell>
          <cell r="D3203">
            <v>70640635.849999994</v>
          </cell>
          <cell r="E3203">
            <v>59399557.380000003</v>
          </cell>
          <cell r="F3203">
            <v>45086218.82</v>
          </cell>
          <cell r="G3203">
            <v>70640635.849999994</v>
          </cell>
          <cell r="H3203">
            <v>59399557.380000003</v>
          </cell>
        </row>
        <row r="3204">
          <cell r="B3204">
            <v>519025</v>
          </cell>
          <cell r="C3204" t="str">
            <v>SERVICIOS PÚBLICOS</v>
          </cell>
          <cell r="D3204">
            <v>616183267</v>
          </cell>
          <cell r="E3204">
            <v>628474277</v>
          </cell>
          <cell r="F3204">
            <v>717357365</v>
          </cell>
          <cell r="G3204">
            <v>616183267</v>
          </cell>
          <cell r="H3204">
            <v>628474277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277144859.60000002</v>
          </cell>
          <cell r="E3206">
            <v>562049722.13</v>
          </cell>
          <cell r="F3206">
            <v>626056176.55999994</v>
          </cell>
          <cell r="G3206">
            <v>277144859.60000002</v>
          </cell>
          <cell r="H3206">
            <v>562049722.13</v>
          </cell>
        </row>
        <row r="3207">
          <cell r="B3207">
            <v>519040</v>
          </cell>
          <cell r="C3207" t="str">
            <v>TRANSPORTE</v>
          </cell>
          <cell r="D3207">
            <v>451110871</v>
          </cell>
          <cell r="E3207">
            <v>602920363.12</v>
          </cell>
          <cell r="F3207">
            <v>680239748</v>
          </cell>
          <cell r="G3207">
            <v>451110871</v>
          </cell>
          <cell r="H3207">
            <v>602920363.12</v>
          </cell>
        </row>
        <row r="3208">
          <cell r="B3208">
            <v>519045</v>
          </cell>
          <cell r="C3208" t="str">
            <v>ÚTILES Y PAPELERÍA</v>
          </cell>
          <cell r="D3208">
            <v>47461218</v>
          </cell>
          <cell r="E3208">
            <v>39525268</v>
          </cell>
          <cell r="F3208">
            <v>64364695</v>
          </cell>
          <cell r="G3208">
            <v>47461218</v>
          </cell>
          <cell r="H3208">
            <v>39525268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174621387.56999999</v>
          </cell>
          <cell r="E3212">
            <v>185409941.62</v>
          </cell>
          <cell r="F3212">
            <v>162662782.16999999</v>
          </cell>
          <cell r="G3212">
            <v>174621387.56999999</v>
          </cell>
          <cell r="H3212">
            <v>185409941.62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4956320389.9200001</v>
          </cell>
          <cell r="E3218">
            <v>9017001000.2299995</v>
          </cell>
          <cell r="F3218">
            <v>6165468099.8299999</v>
          </cell>
          <cell r="G3218">
            <v>4956320389.9200001</v>
          </cell>
          <cell r="H3218">
            <v>9017001000.2299995</v>
          </cell>
        </row>
        <row r="3219">
          <cell r="B3219">
            <v>519097</v>
          </cell>
          <cell r="C3219" t="str">
            <v>RIESGO OPERATIVO</v>
          </cell>
          <cell r="D3219">
            <v>354796</v>
          </cell>
          <cell r="E3219">
            <v>87647</v>
          </cell>
          <cell r="F3219">
            <v>696784.91</v>
          </cell>
          <cell r="G3219">
            <v>354796</v>
          </cell>
          <cell r="H3219">
            <v>87647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59542067000</v>
          </cell>
          <cell r="E3301">
            <v>58562454000</v>
          </cell>
          <cell r="F3301">
            <v>16614558227.790001</v>
          </cell>
          <cell r="G3301">
            <v>59542067000</v>
          </cell>
          <cell r="H3301">
            <v>58562454000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59542067000</v>
          </cell>
          <cell r="E3302">
            <v>58562454000</v>
          </cell>
          <cell r="F3302">
            <v>16614558227.790001</v>
          </cell>
          <cell r="G3302">
            <v>59542067000</v>
          </cell>
          <cell r="H3302">
            <v>58562454000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59542067000</v>
          </cell>
          <cell r="E3303">
            <v>58562454000</v>
          </cell>
          <cell r="F3303">
            <v>16614558227.790001</v>
          </cell>
          <cell r="G3303">
            <v>59542067000</v>
          </cell>
          <cell r="H3303">
            <v>58562454000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107632899434.89999</v>
          </cell>
          <cell r="E3306">
            <v>82864966252.529999</v>
          </cell>
          <cell r="F3306">
            <v>100386700125.85001</v>
          </cell>
          <cell r="G3306">
            <v>107632899434.89999</v>
          </cell>
          <cell r="H3306">
            <v>82864966252.529999</v>
          </cell>
        </row>
        <row r="3307">
          <cell r="B3307">
            <v>590500</v>
          </cell>
          <cell r="C3307" t="str">
            <v>GANANCIAS Y PÉRDIDAS</v>
          </cell>
          <cell r="D3307">
            <v>107632899434.89999</v>
          </cell>
          <cell r="E3307">
            <v>82864966252.529999</v>
          </cell>
          <cell r="F3307">
            <v>100386700125.85001</v>
          </cell>
          <cell r="G3307">
            <v>107632899434.89999</v>
          </cell>
          <cell r="H3307">
            <v>82864966252.529999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126801890645.56</v>
          </cell>
          <cell r="E3309">
            <v>135122539461.17</v>
          </cell>
          <cell r="F3309">
            <v>283695054456.46002</v>
          </cell>
          <cell r="G3309">
            <v>126801890645.56</v>
          </cell>
          <cell r="H3309">
            <v>135122539461.17</v>
          </cell>
        </row>
        <row r="3310">
          <cell r="B3310">
            <v>610500</v>
          </cell>
          <cell r="C3310" t="str">
            <v>ACREEDORAS POR CONTRA (DB)</v>
          </cell>
          <cell r="D3310">
            <v>126801890645.56</v>
          </cell>
          <cell r="E3310">
            <v>135122539461.17</v>
          </cell>
          <cell r="F3310">
            <v>283695054456.46002</v>
          </cell>
          <cell r="G3310">
            <v>126801890645.56</v>
          </cell>
          <cell r="H3310">
            <v>135122539461.17</v>
          </cell>
        </row>
        <row r="3311">
          <cell r="B3311">
            <v>620000</v>
          </cell>
          <cell r="C3311" t="str">
            <v>ACREEDORAS</v>
          </cell>
          <cell r="D3311">
            <v>126801890645.56</v>
          </cell>
          <cell r="E3311">
            <v>135122539461.17</v>
          </cell>
          <cell r="F3311">
            <v>283695054456.46002</v>
          </cell>
          <cell r="G3311">
            <v>126801890645.56</v>
          </cell>
          <cell r="H3311">
            <v>135122539461.17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725474008.42999995</v>
          </cell>
          <cell r="E3317">
            <v>1445168710</v>
          </cell>
          <cell r="F3317">
            <v>1668884300</v>
          </cell>
          <cell r="G3317">
            <v>725474008.42999995</v>
          </cell>
          <cell r="H3317">
            <v>1445168710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126076416637.13</v>
          </cell>
          <cell r="E3321">
            <v>133677370751.17</v>
          </cell>
          <cell r="F3321">
            <v>282026170156.46002</v>
          </cell>
          <cell r="G3321">
            <v>126076416637.13</v>
          </cell>
          <cell r="H3321">
            <v>133677370751.17</v>
          </cell>
        </row>
        <row r="3322">
          <cell r="B3322">
            <v>630000</v>
          </cell>
          <cell r="C3322" t="str">
            <v>DEUDORAS POR CONTRA</v>
          </cell>
          <cell r="D3322">
            <v>153344337936.37</v>
          </cell>
          <cell r="E3322">
            <v>131370495233.14</v>
          </cell>
          <cell r="F3322">
            <v>428008168995.65997</v>
          </cell>
          <cell r="G3322">
            <v>153344337936.37</v>
          </cell>
          <cell r="H3322">
            <v>131370495233.14</v>
          </cell>
        </row>
        <row r="3323">
          <cell r="B3323">
            <v>630500</v>
          </cell>
          <cell r="C3323" t="str">
            <v>DEUDORAS POR CONTRA (CR)</v>
          </cell>
          <cell r="D3323">
            <v>153344337936.37</v>
          </cell>
          <cell r="E3323">
            <v>131370495233.14</v>
          </cell>
          <cell r="F3323">
            <v>428008168995.65997</v>
          </cell>
          <cell r="G3323">
            <v>153344337936.37</v>
          </cell>
          <cell r="H3323">
            <v>131370495233.14</v>
          </cell>
        </row>
        <row r="3324">
          <cell r="B3324">
            <v>640000</v>
          </cell>
          <cell r="C3324" t="str">
            <v>DEUDORAS</v>
          </cell>
          <cell r="D3324">
            <v>153344337936.37</v>
          </cell>
          <cell r="E3324">
            <v>131370495233.14</v>
          </cell>
          <cell r="F3324">
            <v>428008168995.65997</v>
          </cell>
          <cell r="G3324">
            <v>153344337936.37</v>
          </cell>
          <cell r="H3324">
            <v>131370495233.14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20976236666.650002</v>
          </cell>
          <cell r="E3331">
            <v>13111749051.83</v>
          </cell>
          <cell r="F3331">
            <v>5832204198.4899998</v>
          </cell>
          <cell r="G3331">
            <v>20976236666.650002</v>
          </cell>
          <cell r="H3331">
            <v>13111749051.83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0</v>
          </cell>
          <cell r="E3333">
            <v>250680.15</v>
          </cell>
          <cell r="F3333">
            <v>0</v>
          </cell>
          <cell r="G3333">
            <v>0</v>
          </cell>
          <cell r="H3333">
            <v>250680.15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486786.35</v>
          </cell>
          <cell r="E3334">
            <v>0</v>
          </cell>
          <cell r="F3334">
            <v>0</v>
          </cell>
          <cell r="G3334">
            <v>486786.35</v>
          </cell>
          <cell r="H3334">
            <v>0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0</v>
          </cell>
          <cell r="E3339">
            <v>28287.56</v>
          </cell>
          <cell r="F3339">
            <v>0</v>
          </cell>
          <cell r="G3339">
            <v>0</v>
          </cell>
          <cell r="H3339">
            <v>28287.56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1845410.35</v>
          </cell>
          <cell r="E3340">
            <v>0</v>
          </cell>
          <cell r="F3340">
            <v>0</v>
          </cell>
          <cell r="G3340">
            <v>1845410.35</v>
          </cell>
          <cell r="H3340">
            <v>0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0</v>
          </cell>
          <cell r="F3349">
            <v>105817383.09</v>
          </cell>
          <cell r="G3349">
            <v>0</v>
          </cell>
          <cell r="H3349">
            <v>0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78417431.739999995</v>
          </cell>
          <cell r="E3350">
            <v>6054051179.2299995</v>
          </cell>
          <cell r="F3350">
            <v>4498896349.1700001</v>
          </cell>
          <cell r="G3350">
            <v>78417431.739999995</v>
          </cell>
          <cell r="H3350">
            <v>6054051179.2299995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20895487038.209999</v>
          </cell>
          <cell r="E3351">
            <v>7057418904.8900003</v>
          </cell>
          <cell r="F3351">
            <v>1227490466.23</v>
          </cell>
          <cell r="G3351">
            <v>20895487038.209999</v>
          </cell>
          <cell r="H3351">
            <v>7057418904.8900003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4385228509.1199999</v>
          </cell>
          <cell r="E3354">
            <v>4608810417.8199997</v>
          </cell>
          <cell r="F3354">
            <v>1759438887.5</v>
          </cell>
          <cell r="G3354">
            <v>4385228509.1199999</v>
          </cell>
          <cell r="H3354">
            <v>4608810417.8199997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0</v>
          </cell>
          <cell r="E3367">
            <v>681400.57</v>
          </cell>
          <cell r="F3367">
            <v>0</v>
          </cell>
          <cell r="G3367">
            <v>0</v>
          </cell>
          <cell r="H3367">
            <v>681400.57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1410766742.3800001</v>
          </cell>
          <cell r="E3368">
            <v>1847691297.27</v>
          </cell>
          <cell r="F3368">
            <v>1400491699.52</v>
          </cell>
          <cell r="G3368">
            <v>1410766742.3800001</v>
          </cell>
          <cell r="H3368">
            <v>1847691297.27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2974461766.7399998</v>
          </cell>
          <cell r="E3369">
            <v>2760437719.98</v>
          </cell>
          <cell r="F3369">
            <v>358947187.98000002</v>
          </cell>
          <cell r="G3369">
            <v>2974461766.7399998</v>
          </cell>
          <cell r="H3369">
            <v>2760437719.98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18536720313.82</v>
          </cell>
          <cell r="E3407">
            <v>31245711732.82</v>
          </cell>
          <cell r="F3407">
            <v>38829326290.300003</v>
          </cell>
          <cell r="G3407">
            <v>18536720313.82</v>
          </cell>
          <cell r="H3407">
            <v>31245711732.82</v>
          </cell>
        </row>
        <row r="3408">
          <cell r="B3408">
            <v>647505</v>
          </cell>
          <cell r="C3408" t="str">
            <v>PARTE CORRIENTE</v>
          </cell>
          <cell r="D3408">
            <v>8497307436.9799995</v>
          </cell>
          <cell r="E3408">
            <v>12504923447.24</v>
          </cell>
          <cell r="F3408">
            <v>12577694899.870001</v>
          </cell>
          <cell r="G3408">
            <v>8497307436.9799995</v>
          </cell>
          <cell r="H3408">
            <v>12504923447.24</v>
          </cell>
        </row>
        <row r="3409">
          <cell r="B3409">
            <v>647510</v>
          </cell>
          <cell r="C3409" t="str">
            <v>PARTE NO CORRIENTE</v>
          </cell>
          <cell r="D3409">
            <v>10039412876.84</v>
          </cell>
          <cell r="E3409">
            <v>18740788285.580002</v>
          </cell>
          <cell r="F3409">
            <v>26251631390.43</v>
          </cell>
          <cell r="G3409">
            <v>10039412876.84</v>
          </cell>
          <cell r="H3409">
            <v>18740788285.580002</v>
          </cell>
        </row>
        <row r="3410">
          <cell r="B3410">
            <v>648000</v>
          </cell>
          <cell r="C3410" t="str">
            <v>OPCIONES DE COMPRA POR RECIBIR</v>
          </cell>
          <cell r="D3410">
            <v>270713327.77999997</v>
          </cell>
          <cell r="E3410">
            <v>406332218.67000002</v>
          </cell>
          <cell r="F3410">
            <v>340948219.30000001</v>
          </cell>
          <cell r="G3410">
            <v>270713327.77999997</v>
          </cell>
          <cell r="H3410">
            <v>406332218.67000002</v>
          </cell>
        </row>
        <row r="3411">
          <cell r="B3411">
            <v>648005</v>
          </cell>
          <cell r="C3411" t="str">
            <v>PARTE CORRIENTE</v>
          </cell>
          <cell r="D3411">
            <v>91584000</v>
          </cell>
          <cell r="E3411">
            <v>91584000</v>
          </cell>
          <cell r="F3411">
            <v>97884000</v>
          </cell>
          <cell r="G3411">
            <v>91584000</v>
          </cell>
          <cell r="H3411">
            <v>91584000</v>
          </cell>
        </row>
        <row r="3412">
          <cell r="B3412">
            <v>648010</v>
          </cell>
          <cell r="C3412" t="str">
            <v>PARTE NO CORRIENTE</v>
          </cell>
          <cell r="D3412">
            <v>179129327.78</v>
          </cell>
          <cell r="E3412">
            <v>314748218.67000002</v>
          </cell>
          <cell r="F3412">
            <v>243064219.30000001</v>
          </cell>
          <cell r="G3412">
            <v>179129327.78</v>
          </cell>
          <cell r="H3412">
            <v>314748218.67000002</v>
          </cell>
        </row>
        <row r="3413">
          <cell r="B3413">
            <v>649500</v>
          </cell>
          <cell r="C3413" t="str">
            <v>DIVERSOS</v>
          </cell>
          <cell r="D3413">
            <v>109175439119</v>
          </cell>
          <cell r="E3413">
            <v>81997891812</v>
          </cell>
          <cell r="F3413">
            <v>381246251400.07001</v>
          </cell>
          <cell r="G3413">
            <v>109175439119</v>
          </cell>
          <cell r="H3413">
            <v>81997891812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12030029920369.801</v>
          </cell>
          <cell r="E3415">
            <v>12686247083229.9</v>
          </cell>
          <cell r="F3415">
            <v>13606062621303.301</v>
          </cell>
          <cell r="G3415">
            <v>12030029920369.801</v>
          </cell>
          <cell r="H3415">
            <v>12686247083229.9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87103996933.229996</v>
          </cell>
          <cell r="E3420">
            <v>66344245116.230003</v>
          </cell>
          <cell r="F3420">
            <v>61414465000</v>
          </cell>
          <cell r="G3420">
            <v>87103996933.229996</v>
          </cell>
          <cell r="H3420">
            <v>66344245116.230003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87103996933.229996</v>
          </cell>
          <cell r="E3422">
            <v>66344245116.230003</v>
          </cell>
          <cell r="F3422">
            <v>61414465000</v>
          </cell>
          <cell r="G3422">
            <v>87103996933.229996</v>
          </cell>
          <cell r="H3422">
            <v>66344245116.230003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99322703096.690002</v>
          </cell>
          <cell r="E3424">
            <v>99173693800.820007</v>
          </cell>
          <cell r="F3424">
            <v>95862447041.080002</v>
          </cell>
          <cell r="G3424">
            <v>99322703096.690002</v>
          </cell>
          <cell r="H3424">
            <v>99173693800.820007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51320310972.339996</v>
          </cell>
          <cell r="E3426">
            <v>51297103596.82</v>
          </cell>
          <cell r="F3426">
            <v>48223737561.190002</v>
          </cell>
          <cell r="G3426">
            <v>51320310972.339996</v>
          </cell>
          <cell r="H3426">
            <v>51297103596.82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2372307515.9400001</v>
          </cell>
          <cell r="E3431">
            <v>2246505595.5900002</v>
          </cell>
          <cell r="F3431">
            <v>2008624871.48</v>
          </cell>
          <cell r="G3431">
            <v>2372307515.9400001</v>
          </cell>
          <cell r="H3431">
            <v>2246505595.5900002</v>
          </cell>
        </row>
        <row r="3432">
          <cell r="B3432">
            <v>812095</v>
          </cell>
          <cell r="C3432" t="str">
            <v>OTROS ACTIVOS</v>
          </cell>
          <cell r="D3432">
            <v>45630084608.410004</v>
          </cell>
          <cell r="E3432">
            <v>45630084608.410004</v>
          </cell>
          <cell r="F3432">
            <v>45630084608.410004</v>
          </cell>
          <cell r="G3432">
            <v>45630084608.410004</v>
          </cell>
          <cell r="H3432">
            <v>45630084608.410004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11843603220339.9</v>
          </cell>
          <cell r="E3529">
            <v>12520729144312.801</v>
          </cell>
          <cell r="F3529">
            <v>13448785709262.301</v>
          </cell>
          <cell r="G3529">
            <v>11843603220339.9</v>
          </cell>
          <cell r="H3529">
            <v>12520729144312.801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11843601912624.301</v>
          </cell>
          <cell r="E3533">
            <v>12520727836597.199</v>
          </cell>
          <cell r="F3533">
            <v>13448784401546.699</v>
          </cell>
          <cell r="G3533">
            <v>11843601912624.301</v>
          </cell>
          <cell r="H3533">
            <v>12520727836597.199</v>
          </cell>
        </row>
        <row r="3534">
          <cell r="B3534">
            <v>820000</v>
          </cell>
          <cell r="C3534" t="str">
            <v>ACREEDORAS</v>
          </cell>
          <cell r="D3534">
            <v>9113434299762.4492</v>
          </cell>
          <cell r="E3534">
            <v>7928990390575.0098</v>
          </cell>
          <cell r="F3534">
            <v>8075038185413.5996</v>
          </cell>
          <cell r="G3534">
            <v>9113434299762.4492</v>
          </cell>
          <cell r="H3534">
            <v>7928990390575.0098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55583378834.93</v>
          </cell>
          <cell r="E3535">
            <v>53323814083.769997</v>
          </cell>
          <cell r="F3535">
            <v>0</v>
          </cell>
          <cell r="G3535">
            <v>55583378834.93</v>
          </cell>
          <cell r="H3535">
            <v>53323814083.769997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55583378834.93</v>
          </cell>
          <cell r="E3539">
            <v>53323814083.769997</v>
          </cell>
          <cell r="F3539">
            <v>0</v>
          </cell>
          <cell r="G3539">
            <v>55583378834.93</v>
          </cell>
          <cell r="H3539">
            <v>53323814083.769997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77136</v>
          </cell>
          <cell r="E3544">
            <v>73947</v>
          </cell>
          <cell r="F3544">
            <v>74142.52</v>
          </cell>
          <cell r="G3544">
            <v>77136</v>
          </cell>
          <cell r="H3544">
            <v>73947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1650281513.7</v>
          </cell>
          <cell r="E3550">
            <v>3286640822.6999998</v>
          </cell>
          <cell r="F3550">
            <v>2398693530.6999998</v>
          </cell>
          <cell r="G3550">
            <v>1650281513.7</v>
          </cell>
          <cell r="H3550">
            <v>3286640822.6999998</v>
          </cell>
        </row>
        <row r="3551">
          <cell r="B3551">
            <v>821205</v>
          </cell>
          <cell r="C3551" t="str">
            <v>INMUEBLES</v>
          </cell>
          <cell r="D3551">
            <v>1418221836.7</v>
          </cell>
          <cell r="E3551">
            <v>2883801822.6999998</v>
          </cell>
          <cell r="F3551">
            <v>1943995552.7</v>
          </cell>
          <cell r="G3551">
            <v>1418221836.7</v>
          </cell>
          <cell r="H3551">
            <v>2883801822.6999998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232059677</v>
          </cell>
          <cell r="E3553">
            <v>316500000</v>
          </cell>
          <cell r="F3553">
            <v>368358978</v>
          </cell>
          <cell r="G3553">
            <v>232059677</v>
          </cell>
          <cell r="H3553">
            <v>316500000</v>
          </cell>
        </row>
        <row r="3554">
          <cell r="B3554">
            <v>821220</v>
          </cell>
          <cell r="C3554" t="str">
            <v>EQUIPARABLES A GARANTÍA IDÓNEA</v>
          </cell>
          <cell r="D3554">
            <v>0</v>
          </cell>
          <cell r="E3554">
            <v>86339000</v>
          </cell>
          <cell r="F3554">
            <v>86339000</v>
          </cell>
          <cell r="G3554">
            <v>0</v>
          </cell>
          <cell r="H3554">
            <v>86339000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90011127081.899994</v>
          </cell>
          <cell r="E3555">
            <v>82744329003.080002</v>
          </cell>
          <cell r="F3555">
            <v>100646898773.13</v>
          </cell>
          <cell r="G3555">
            <v>90011127081.899994</v>
          </cell>
          <cell r="H3555">
            <v>82744329003.080002</v>
          </cell>
        </row>
        <row r="3556">
          <cell r="B3556">
            <v>821305</v>
          </cell>
          <cell r="C3556" t="str">
            <v>CRÉDITOS COMERCIALES</v>
          </cell>
          <cell r="D3556">
            <v>36565107116.800003</v>
          </cell>
          <cell r="E3556">
            <v>32621530999.98</v>
          </cell>
          <cell r="F3556">
            <v>51500566943.029999</v>
          </cell>
          <cell r="G3556">
            <v>36565107116.800003</v>
          </cell>
          <cell r="H3556">
            <v>32621530999.98</v>
          </cell>
        </row>
        <row r="3557">
          <cell r="B3557">
            <v>821310</v>
          </cell>
          <cell r="C3557" t="str">
            <v>CRÉDITOS DE CONSUMO</v>
          </cell>
          <cell r="D3557">
            <v>446461904</v>
          </cell>
          <cell r="E3557">
            <v>409299678</v>
          </cell>
          <cell r="F3557">
            <v>623449678</v>
          </cell>
          <cell r="G3557">
            <v>446461904</v>
          </cell>
          <cell r="H3557">
            <v>409299678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17307461896</v>
          </cell>
          <cell r="E3558">
            <v>15223395896</v>
          </cell>
          <cell r="F3558">
            <v>13634091806</v>
          </cell>
          <cell r="G3558">
            <v>17307461896</v>
          </cell>
          <cell r="H3558">
            <v>15223395896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35692096165.099998</v>
          </cell>
          <cell r="E3560">
            <v>34490102429.099998</v>
          </cell>
          <cell r="F3560">
            <v>34888790346.099998</v>
          </cell>
          <cell r="G3560">
            <v>35692096165.099998</v>
          </cell>
          <cell r="H3560">
            <v>34490102429.099998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575524938084.29004</v>
          </cell>
          <cell r="E3561">
            <v>331140218442.54999</v>
          </cell>
          <cell r="F3561">
            <v>349845981478.63</v>
          </cell>
          <cell r="G3561">
            <v>575524938084.29004</v>
          </cell>
          <cell r="H3561">
            <v>331140218442.54999</v>
          </cell>
        </row>
        <row r="3562">
          <cell r="B3562">
            <v>821405</v>
          </cell>
          <cell r="C3562" t="str">
            <v>CRÉDITOS COMERCIALES</v>
          </cell>
          <cell r="D3562">
            <v>575524938084.29004</v>
          </cell>
          <cell r="E3562">
            <v>331140218442.54999</v>
          </cell>
          <cell r="F3562">
            <v>349845981478.63</v>
          </cell>
          <cell r="G3562">
            <v>575524938084.29004</v>
          </cell>
          <cell r="H3562">
            <v>331140218442.54999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11910940976.879999</v>
          </cell>
          <cell r="E3587">
            <v>19702658375.529999</v>
          </cell>
          <cell r="F3587">
            <v>18509002657.59</v>
          </cell>
          <cell r="G3587">
            <v>11910940976.879999</v>
          </cell>
          <cell r="H3587">
            <v>19702658375.529999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4234771606.21</v>
          </cell>
          <cell r="E3618">
            <v>4518955628.5200005</v>
          </cell>
          <cell r="F3618">
            <v>5408139238.0100002</v>
          </cell>
          <cell r="G3618">
            <v>4234771606.21</v>
          </cell>
          <cell r="H3618">
            <v>4518955628.5200005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0</v>
          </cell>
          <cell r="E3619">
            <v>1568374566.8800001</v>
          </cell>
          <cell r="F3619">
            <v>805761790.03999996</v>
          </cell>
          <cell r="G3619">
            <v>0</v>
          </cell>
          <cell r="H3619">
            <v>1568374566.8800001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57443325</v>
          </cell>
          <cell r="E3620">
            <v>0</v>
          </cell>
          <cell r="F3620">
            <v>0</v>
          </cell>
          <cell r="G3620">
            <v>57443325</v>
          </cell>
          <cell r="H3620">
            <v>0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1084255833.8399999</v>
          </cell>
          <cell r="E3621">
            <v>366158354</v>
          </cell>
          <cell r="F3621">
            <v>7677517528.6199999</v>
          </cell>
          <cell r="G3621">
            <v>1084255833.8399999</v>
          </cell>
          <cell r="H3621">
            <v>366158354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6233807293.3000002</v>
          </cell>
          <cell r="E3622">
            <v>12610964729.190001</v>
          </cell>
          <cell r="F3622">
            <v>3853219054.3600001</v>
          </cell>
          <cell r="G3622">
            <v>6233807293.3000002</v>
          </cell>
          <cell r="H3622">
            <v>12610964729.190001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32541853.98</v>
          </cell>
          <cell r="E3623">
            <v>41652955.039999999</v>
          </cell>
          <cell r="F3623">
            <v>59167449.740000002</v>
          </cell>
          <cell r="G3623">
            <v>32541853.98</v>
          </cell>
          <cell r="H3623">
            <v>41652955.039999999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0</v>
          </cell>
          <cell r="E3624">
            <v>49261853.82</v>
          </cell>
          <cell r="F3624">
            <v>44800884.82</v>
          </cell>
          <cell r="G3624">
            <v>0</v>
          </cell>
          <cell r="H3624">
            <v>49261853.82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4545963.67</v>
          </cell>
          <cell r="E3625">
            <v>0</v>
          </cell>
          <cell r="F3625">
            <v>0</v>
          </cell>
          <cell r="G3625">
            <v>4545963.67</v>
          </cell>
          <cell r="H3625">
            <v>0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46829995</v>
          </cell>
          <cell r="E3626">
            <v>22065162.629999999</v>
          </cell>
          <cell r="F3626">
            <v>416900709</v>
          </cell>
          <cell r="G3626">
            <v>46829995</v>
          </cell>
          <cell r="H3626">
            <v>22065162.629999999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216745105.88</v>
          </cell>
          <cell r="E3627">
            <v>525225125.44999999</v>
          </cell>
          <cell r="F3627">
            <v>243496003</v>
          </cell>
          <cell r="G3627">
            <v>216745105.88</v>
          </cell>
          <cell r="H3627">
            <v>525225125.44999999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18186660437.380001</v>
          </cell>
          <cell r="E3633">
            <v>17811641918.73</v>
          </cell>
          <cell r="F3633">
            <v>18204137496.130001</v>
          </cell>
          <cell r="G3633">
            <v>18186660437.380001</v>
          </cell>
          <cell r="H3633">
            <v>17811641918.73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17839355948.380001</v>
          </cell>
          <cell r="E3634">
            <v>17651538541.790001</v>
          </cell>
          <cell r="F3634">
            <v>18135339304.830002</v>
          </cell>
          <cell r="G3634">
            <v>17839355948.380001</v>
          </cell>
          <cell r="H3634">
            <v>17651538541.790001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302505392.06999999</v>
          </cell>
          <cell r="E3635">
            <v>113294031.75</v>
          </cell>
          <cell r="F3635">
            <v>0</v>
          </cell>
          <cell r="G3635">
            <v>302505392.06999999</v>
          </cell>
          <cell r="H3635">
            <v>113294031.75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42111325.340000004</v>
          </cell>
          <cell r="E3641">
            <v>44763714.829999998</v>
          </cell>
          <cell r="F3641">
            <v>66461995.299999997</v>
          </cell>
          <cell r="G3641">
            <v>42111325.340000004</v>
          </cell>
          <cell r="H3641">
            <v>44763714.829999998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1324526.98</v>
          </cell>
          <cell r="E3642">
            <v>268922.40000000002</v>
          </cell>
          <cell r="F3642">
            <v>0</v>
          </cell>
          <cell r="G3642">
            <v>1324526.98</v>
          </cell>
          <cell r="H3642">
            <v>268922.40000000002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590808</v>
          </cell>
          <cell r="E3647">
            <v>1750695.96</v>
          </cell>
          <cell r="F3647">
            <v>2336196</v>
          </cell>
          <cell r="G3647">
            <v>590808</v>
          </cell>
          <cell r="H3647">
            <v>1750695.96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772436.61</v>
          </cell>
          <cell r="E3648">
            <v>26012</v>
          </cell>
          <cell r="F3648">
            <v>0</v>
          </cell>
          <cell r="G3648">
            <v>772436.61</v>
          </cell>
          <cell r="H3648">
            <v>26012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1472799717.5</v>
          </cell>
          <cell r="E3672">
            <v>1087364526.52</v>
          </cell>
          <cell r="F3672">
            <v>1041832843.26</v>
          </cell>
          <cell r="G3672">
            <v>1472799717.5</v>
          </cell>
          <cell r="H3672">
            <v>1087364526.52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1461638845.3299999</v>
          </cell>
          <cell r="E3673">
            <v>1083539170.5</v>
          </cell>
          <cell r="F3673">
            <v>1037421214.39</v>
          </cell>
          <cell r="G3673">
            <v>1461638845.3299999</v>
          </cell>
          <cell r="H3673">
            <v>1083539170.5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4124087.74</v>
          </cell>
          <cell r="E3674">
            <v>0</v>
          </cell>
          <cell r="F3674">
            <v>0</v>
          </cell>
          <cell r="G3674">
            <v>4124087.74</v>
          </cell>
          <cell r="H3674">
            <v>0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1633578.34</v>
          </cell>
          <cell r="E3677">
            <v>0</v>
          </cell>
          <cell r="F3677">
            <v>0</v>
          </cell>
          <cell r="G3677">
            <v>1633578.34</v>
          </cell>
          <cell r="H3677">
            <v>0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4244329.76</v>
          </cell>
          <cell r="E3678">
            <v>3682949.02</v>
          </cell>
          <cell r="F3678">
            <v>4010799.87</v>
          </cell>
          <cell r="G3678">
            <v>4244329.76</v>
          </cell>
          <cell r="H3678">
            <v>3682949.02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57349.760000000002</v>
          </cell>
          <cell r="E3679">
            <v>0</v>
          </cell>
          <cell r="F3679">
            <v>0</v>
          </cell>
          <cell r="G3679">
            <v>57349.760000000002</v>
          </cell>
          <cell r="H3679">
            <v>0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44805.57</v>
          </cell>
          <cell r="E3682">
            <v>0</v>
          </cell>
          <cell r="F3682">
            <v>0</v>
          </cell>
          <cell r="G3682">
            <v>44805.57</v>
          </cell>
          <cell r="H3682">
            <v>0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108836</v>
          </cell>
          <cell r="E3683">
            <v>142407</v>
          </cell>
          <cell r="F3683">
            <v>400829</v>
          </cell>
          <cell r="G3683">
            <v>108836</v>
          </cell>
          <cell r="H3683">
            <v>142407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189</v>
          </cell>
          <cell r="E3684">
            <v>0</v>
          </cell>
          <cell r="F3684">
            <v>0</v>
          </cell>
          <cell r="G3684">
            <v>189</v>
          </cell>
          <cell r="H3684">
            <v>0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947696</v>
          </cell>
          <cell r="E3687">
            <v>0</v>
          </cell>
          <cell r="F3687">
            <v>0</v>
          </cell>
          <cell r="G3687">
            <v>947696</v>
          </cell>
          <cell r="H3687">
            <v>0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56531026.82</v>
          </cell>
          <cell r="E3688">
            <v>217360642.12</v>
          </cell>
          <cell r="F3688">
            <v>425816151.73000002</v>
          </cell>
          <cell r="G3688">
            <v>56531026.82</v>
          </cell>
          <cell r="H3688">
            <v>217360642.12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16815584.010000002</v>
          </cell>
          <cell r="E3689">
            <v>198726858.94</v>
          </cell>
          <cell r="F3689">
            <v>422828983.66000003</v>
          </cell>
          <cell r="G3689">
            <v>16815584.010000002</v>
          </cell>
          <cell r="H3689">
            <v>198726858.94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0</v>
          </cell>
          <cell r="E3690">
            <v>16565588.49</v>
          </cell>
          <cell r="F3690">
            <v>0</v>
          </cell>
          <cell r="G3690">
            <v>0</v>
          </cell>
          <cell r="H3690">
            <v>16565588.49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39714769.780000001</v>
          </cell>
          <cell r="E3692">
            <v>0</v>
          </cell>
          <cell r="F3692">
            <v>0</v>
          </cell>
          <cell r="G3692">
            <v>39714769.780000001</v>
          </cell>
          <cell r="H3692">
            <v>0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673.03</v>
          </cell>
          <cell r="E3694">
            <v>58791.68</v>
          </cell>
          <cell r="F3694">
            <v>2987168.07</v>
          </cell>
          <cell r="G3694">
            <v>673.03</v>
          </cell>
          <cell r="H3694">
            <v>58791.68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0</v>
          </cell>
          <cell r="E3695">
            <v>20567.009999999998</v>
          </cell>
          <cell r="F3695">
            <v>0</v>
          </cell>
          <cell r="G3695">
            <v>0</v>
          </cell>
          <cell r="H3695">
            <v>20567.009999999998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0</v>
          </cell>
          <cell r="E3699">
            <v>1988836</v>
          </cell>
          <cell r="F3699">
            <v>0</v>
          </cell>
          <cell r="G3699">
            <v>0</v>
          </cell>
          <cell r="H3699">
            <v>1988836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51494383719.830002</v>
          </cell>
          <cell r="E3736">
            <v>45525863819</v>
          </cell>
          <cell r="F3736">
            <v>49072297673.940002</v>
          </cell>
          <cell r="G3736">
            <v>51494383719.830002</v>
          </cell>
          <cell r="H3736">
            <v>45525863819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36762648086.779999</v>
          </cell>
          <cell r="E3737">
            <v>36607115862.510002</v>
          </cell>
          <cell r="F3737">
            <v>49072297673.940002</v>
          </cell>
          <cell r="G3737">
            <v>36762648086.779999</v>
          </cell>
          <cell r="H3737">
            <v>36607115862.510002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2438888521.3099999</v>
          </cell>
          <cell r="E3738">
            <v>1727201423.4200001</v>
          </cell>
          <cell r="F3738">
            <v>0</v>
          </cell>
          <cell r="G3738">
            <v>2438888521.3099999</v>
          </cell>
          <cell r="H3738">
            <v>1727201423.4200001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671650074.57000005</v>
          </cell>
          <cell r="E3739">
            <v>974076844.41999996</v>
          </cell>
          <cell r="F3739">
            <v>0</v>
          </cell>
          <cell r="G3739">
            <v>671650074.57000005</v>
          </cell>
          <cell r="H3739">
            <v>974076844.41999996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110535194</v>
          </cell>
          <cell r="E3740">
            <v>0</v>
          </cell>
          <cell r="F3740">
            <v>0</v>
          </cell>
          <cell r="G3740">
            <v>110535194</v>
          </cell>
          <cell r="H3740">
            <v>0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10758485742</v>
          </cell>
          <cell r="E3741">
            <v>6112888932</v>
          </cell>
          <cell r="F3741">
            <v>0</v>
          </cell>
          <cell r="G3741">
            <v>10758485742</v>
          </cell>
          <cell r="H3741">
            <v>6112888932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844508.95</v>
          </cell>
          <cell r="E3742">
            <v>103927189.03</v>
          </cell>
          <cell r="F3742">
            <v>0</v>
          </cell>
          <cell r="G3742">
            <v>844508.95</v>
          </cell>
          <cell r="H3742">
            <v>103927189.03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8333363.5099999998</v>
          </cell>
          <cell r="E3743">
            <v>0</v>
          </cell>
          <cell r="F3743">
            <v>0</v>
          </cell>
          <cell r="G3743">
            <v>8333363.5099999998</v>
          </cell>
          <cell r="H3743">
            <v>0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10357091.470000001</v>
          </cell>
          <cell r="E3744">
            <v>0</v>
          </cell>
          <cell r="F3744">
            <v>0</v>
          </cell>
          <cell r="G3744">
            <v>10357091.470000001</v>
          </cell>
          <cell r="H3744">
            <v>0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2580629.4900000002</v>
          </cell>
          <cell r="E3745">
            <v>0</v>
          </cell>
          <cell r="F3745">
            <v>0</v>
          </cell>
          <cell r="G3745">
            <v>2580629.4900000002</v>
          </cell>
          <cell r="H3745">
            <v>0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701946073.57000005</v>
          </cell>
          <cell r="E3746">
            <v>0</v>
          </cell>
          <cell r="F3746">
            <v>0</v>
          </cell>
          <cell r="G3746">
            <v>701946073.57000005</v>
          </cell>
          <cell r="H3746">
            <v>0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292385</v>
          </cell>
          <cell r="E3747">
            <v>0</v>
          </cell>
          <cell r="F3747">
            <v>0</v>
          </cell>
          <cell r="G3747">
            <v>292385</v>
          </cell>
          <cell r="H3747">
            <v>0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1527005.6</v>
          </cell>
          <cell r="E3749">
            <v>0</v>
          </cell>
          <cell r="F3749">
            <v>0</v>
          </cell>
          <cell r="G3749">
            <v>1527005.6</v>
          </cell>
          <cell r="H3749">
            <v>0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24469321</v>
          </cell>
          <cell r="E3750">
            <v>653567.62</v>
          </cell>
          <cell r="F3750">
            <v>0</v>
          </cell>
          <cell r="G3750">
            <v>24469321</v>
          </cell>
          <cell r="H3750">
            <v>653567.62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1825722.58</v>
          </cell>
          <cell r="E3751">
            <v>0</v>
          </cell>
          <cell r="F3751">
            <v>0</v>
          </cell>
          <cell r="G3751">
            <v>1825722.58</v>
          </cell>
          <cell r="H3751">
            <v>0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6478242814748.1904</v>
          </cell>
          <cell r="E3752">
            <v>5534242945379.4102</v>
          </cell>
          <cell r="F3752">
            <v>5537245986399.0898</v>
          </cell>
          <cell r="G3752">
            <v>6478242814748.1904</v>
          </cell>
          <cell r="H3752">
            <v>5534242945379.4102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6424477743314.8701</v>
          </cell>
          <cell r="E3753">
            <v>5473562720886.0098</v>
          </cell>
          <cell r="F3753">
            <v>5457892576002.3701</v>
          </cell>
          <cell r="G3753">
            <v>6424477743314.8701</v>
          </cell>
          <cell r="H3753">
            <v>5473562720886.0098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96592121</v>
          </cell>
          <cell r="E3754">
            <v>3699089774.54</v>
          </cell>
          <cell r="F3754">
            <v>6892244085</v>
          </cell>
          <cell r="G3754">
            <v>96592121</v>
          </cell>
          <cell r="H3754">
            <v>3699089774.54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55000030</v>
          </cell>
          <cell r="E3755">
            <v>0</v>
          </cell>
          <cell r="F3755">
            <v>1581929437.1500001</v>
          </cell>
          <cell r="G3755">
            <v>55000030</v>
          </cell>
          <cell r="H3755">
            <v>0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370830935</v>
          </cell>
          <cell r="E3756">
            <v>1762500007</v>
          </cell>
          <cell r="F3756">
            <v>20422429233.880001</v>
          </cell>
          <cell r="G3756">
            <v>370830935</v>
          </cell>
          <cell r="H3756">
            <v>1762500007</v>
          </cell>
        </row>
        <row r="3757">
          <cell r="B3757">
            <v>828810</v>
          </cell>
          <cell r="C3757" t="str">
            <v>CAPITAL - MORA MAYOR A 12 MESES</v>
          </cell>
          <cell r="D3757">
            <v>16331825749</v>
          </cell>
          <cell r="E3757">
            <v>20087266638</v>
          </cell>
          <cell r="F3757">
            <v>10784682844</v>
          </cell>
          <cell r="G3757">
            <v>16331825749</v>
          </cell>
          <cell r="H3757">
            <v>20087266638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36581430108.050003</v>
          </cell>
          <cell r="E3758">
            <v>33977941262.580002</v>
          </cell>
          <cell r="F3758">
            <v>38011322822.690002</v>
          </cell>
          <cell r="G3758">
            <v>36581430108.050003</v>
          </cell>
          <cell r="H3758">
            <v>33977941262.580002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12730585.390000001</v>
          </cell>
          <cell r="E3759">
            <v>121383549.83</v>
          </cell>
          <cell r="F3759">
            <v>350115611.02999997</v>
          </cell>
          <cell r="G3759">
            <v>12730585.390000001</v>
          </cell>
          <cell r="H3759">
            <v>121383549.83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1220073</v>
          </cell>
          <cell r="E3760">
            <v>0</v>
          </cell>
          <cell r="F3760">
            <v>93602688.290000007</v>
          </cell>
          <cell r="G3760">
            <v>1220073</v>
          </cell>
          <cell r="H3760">
            <v>0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14863898</v>
          </cell>
          <cell r="E3761">
            <v>80435581.739999995</v>
          </cell>
          <cell r="F3761">
            <v>838479411.08000004</v>
          </cell>
          <cell r="G3761">
            <v>14863898</v>
          </cell>
          <cell r="H3761">
            <v>80435581.739999995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209990660.46000001</v>
          </cell>
          <cell r="E3762">
            <v>871966539.08000004</v>
          </cell>
          <cell r="F3762">
            <v>373356931.70999998</v>
          </cell>
          <cell r="G3762">
            <v>209990660.46000001</v>
          </cell>
          <cell r="H3762">
            <v>871966539.08000004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2380000.12</v>
          </cell>
          <cell r="E3763">
            <v>3389308.2</v>
          </cell>
          <cell r="F3763">
            <v>5247331.8899999997</v>
          </cell>
          <cell r="G3763">
            <v>2380000.12</v>
          </cell>
          <cell r="H3763">
            <v>3389308.2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518971</v>
          </cell>
          <cell r="E3764">
            <v>1564347</v>
          </cell>
          <cell r="F3764">
            <v>0</v>
          </cell>
          <cell r="G3764">
            <v>518971</v>
          </cell>
          <cell r="H3764">
            <v>1564347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7885245.8300000001</v>
          </cell>
          <cell r="E3765">
            <v>42000</v>
          </cell>
          <cell r="F3765">
            <v>0</v>
          </cell>
          <cell r="G3765">
            <v>7885245.8300000001</v>
          </cell>
          <cell r="H3765">
            <v>42000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46267153.090000004</v>
          </cell>
          <cell r="E3766">
            <v>61939753.039999999</v>
          </cell>
          <cell r="F3766">
            <v>0</v>
          </cell>
          <cell r="G3766">
            <v>46267153.090000004</v>
          </cell>
          <cell r="H3766">
            <v>61939753.039999999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33535903.379999999</v>
          </cell>
          <cell r="E3767">
            <v>12705732.390000001</v>
          </cell>
          <cell r="F3767">
            <v>0</v>
          </cell>
          <cell r="G3767">
            <v>33535903.379999999</v>
          </cell>
          <cell r="H3767">
            <v>12705732.390000001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1829300366485.03</v>
          </cell>
          <cell r="E3768">
            <v>1839907479614.6001</v>
          </cell>
          <cell r="F3768">
            <v>1997647464266.8799</v>
          </cell>
          <cell r="G3768">
            <v>1829300366485.03</v>
          </cell>
          <cell r="H3768">
            <v>1839907479614.6001</v>
          </cell>
        </row>
        <row r="3769">
          <cell r="B3769">
            <v>830000</v>
          </cell>
          <cell r="C3769" t="str">
            <v>DEUDORAS POR CONTRA</v>
          </cell>
          <cell r="D3769">
            <v>12030029920369.801</v>
          </cell>
          <cell r="E3769">
            <v>12686247083229.9</v>
          </cell>
          <cell r="F3769">
            <v>13606062621303.301</v>
          </cell>
          <cell r="G3769">
            <v>12030029920369.801</v>
          </cell>
          <cell r="H3769">
            <v>12686247083229.9</v>
          </cell>
        </row>
        <row r="3770">
          <cell r="B3770">
            <v>830500</v>
          </cell>
          <cell r="C3770" t="str">
            <v>DEUDORAS POR CONTRA (CR)</v>
          </cell>
          <cell r="D3770">
            <v>12030029920369.801</v>
          </cell>
          <cell r="E3770">
            <v>12686247083229.9</v>
          </cell>
          <cell r="F3770">
            <v>13606062621303.301</v>
          </cell>
          <cell r="G3770">
            <v>12030029920369.801</v>
          </cell>
          <cell r="H3770">
            <v>12686247083229.9</v>
          </cell>
        </row>
        <row r="3771">
          <cell r="B3771">
            <v>840000</v>
          </cell>
          <cell r="C3771" t="str">
            <v>ACREEDORAS POR CONTRA</v>
          </cell>
          <cell r="D3771">
            <v>9113434299762.4492</v>
          </cell>
          <cell r="E3771">
            <v>7928990390575.0098</v>
          </cell>
          <cell r="F3771">
            <v>8075038185413.5996</v>
          </cell>
          <cell r="G3771">
            <v>9113434299762.4492</v>
          </cell>
          <cell r="H3771">
            <v>7928990390575.0098</v>
          </cell>
        </row>
        <row r="3772">
          <cell r="B3772">
            <v>840500</v>
          </cell>
          <cell r="C3772" t="str">
            <v>ACREEDORAS POR CONTRA (DB)</v>
          </cell>
          <cell r="D3772">
            <v>9113434299762.4492</v>
          </cell>
          <cell r="E3772">
            <v>7928990390575.0098</v>
          </cell>
          <cell r="F3772">
            <v>8075038185413.5996</v>
          </cell>
          <cell r="G3772">
            <v>9113434299762.4492</v>
          </cell>
          <cell r="H3772">
            <v>7928990390575.0098</v>
          </cell>
        </row>
      </sheetData>
      <sheetData sheetId="1">
        <row r="7">
          <cell r="C7">
            <v>1911</v>
          </cell>
          <cell r="D7" t="str">
            <v>ACTIVOS INTANGIBLES</v>
          </cell>
          <cell r="E7">
            <v>10016601681.91</v>
          </cell>
          <cell r="F7">
            <v>8585980921.4499998</v>
          </cell>
          <cell r="G7">
            <v>8018569348.3999996</v>
          </cell>
          <cell r="H7">
            <v>10016601681.91</v>
          </cell>
          <cell r="I7">
            <v>8585980921.4499998</v>
          </cell>
        </row>
        <row r="8">
          <cell r="C8">
            <v>191130</v>
          </cell>
          <cell r="D8" t="str">
            <v>LICENCIAS</v>
          </cell>
          <cell r="E8">
            <v>8074182076.8500004</v>
          </cell>
          <cell r="F8">
            <v>5685486438.96</v>
          </cell>
          <cell r="G8">
            <v>5579975367.96</v>
          </cell>
          <cell r="H8">
            <v>8074182076.8500004</v>
          </cell>
          <cell r="I8">
            <v>5685486438.96</v>
          </cell>
        </row>
        <row r="9">
          <cell r="C9">
            <v>19113001</v>
          </cell>
          <cell r="D9" t="str">
            <v>LICENCIAS    M/L</v>
          </cell>
          <cell r="E9">
            <v>8074182076.8500004</v>
          </cell>
          <cell r="F9">
            <v>5685486438.96</v>
          </cell>
          <cell r="G9">
            <v>5579975367.96</v>
          </cell>
          <cell r="H9">
            <v>8074182076.8500004</v>
          </cell>
          <cell r="I9">
            <v>5685486438.96</v>
          </cell>
        </row>
        <row r="10">
          <cell r="C10">
            <v>1911300101</v>
          </cell>
          <cell r="D10" t="str">
            <v>LICENCIAS</v>
          </cell>
          <cell r="E10">
            <v>8074182076.8500004</v>
          </cell>
          <cell r="F10">
            <v>5685486438.96</v>
          </cell>
          <cell r="G10">
            <v>5579975367.96</v>
          </cell>
          <cell r="H10">
            <v>8074182076.8500004</v>
          </cell>
          <cell r="I10">
            <v>5685486438.96</v>
          </cell>
        </row>
        <row r="11">
          <cell r="C11">
            <v>191130010101</v>
          </cell>
          <cell r="D11" t="str">
            <v>LICENCIAS</v>
          </cell>
          <cell r="E11">
            <v>8074182076.8500004</v>
          </cell>
          <cell r="F11">
            <v>5685486438.96</v>
          </cell>
          <cell r="G11">
            <v>5579975367.96</v>
          </cell>
          <cell r="H11">
            <v>8074182076.8500004</v>
          </cell>
          <cell r="I11">
            <v>5685486438.96</v>
          </cell>
        </row>
        <row r="12">
          <cell r="C12">
            <v>191135</v>
          </cell>
          <cell r="D12" t="str">
            <v>PROGRAMAS Y APLICACIONES INFORMATIC</v>
          </cell>
          <cell r="E12">
            <v>15957042122.870001</v>
          </cell>
          <cell r="F12">
            <v>15849047772.25</v>
          </cell>
          <cell r="G12">
            <v>14171572858.969999</v>
          </cell>
          <cell r="H12">
            <v>15957042122.870001</v>
          </cell>
          <cell r="I12">
            <v>15849047772.25</v>
          </cell>
        </row>
        <row r="13">
          <cell r="C13">
            <v>19113501</v>
          </cell>
          <cell r="D13" t="str">
            <v>PROGRAMAS Y APLICACIONES INFORMATIC</v>
          </cell>
          <cell r="E13">
            <v>15957042122.870001</v>
          </cell>
          <cell r="F13">
            <v>15849047772.25</v>
          </cell>
          <cell r="G13">
            <v>14171572858.969999</v>
          </cell>
          <cell r="H13">
            <v>15957042122.870001</v>
          </cell>
          <cell r="I13">
            <v>15849047772.25</v>
          </cell>
        </row>
        <row r="14">
          <cell r="C14">
            <v>1911350101</v>
          </cell>
          <cell r="D14" t="str">
            <v>PROGRAMAS Y APLICACIONES INFORMATIC</v>
          </cell>
          <cell r="E14">
            <v>14329980848.469999</v>
          </cell>
          <cell r="F14">
            <v>12346683823.66</v>
          </cell>
          <cell r="G14">
            <v>12228986335.66</v>
          </cell>
          <cell r="H14">
            <v>14329980848.469999</v>
          </cell>
          <cell r="I14">
            <v>12346683823.66</v>
          </cell>
        </row>
        <row r="15">
          <cell r="C15">
            <v>191135010101</v>
          </cell>
          <cell r="D15" t="str">
            <v>PROGRAMAS Y APLICACIONES INFORMATIC</v>
          </cell>
          <cell r="E15">
            <v>14329980848.469999</v>
          </cell>
          <cell r="F15">
            <v>12346683823.66</v>
          </cell>
          <cell r="G15">
            <v>12228986335.66</v>
          </cell>
          <cell r="H15">
            <v>14329980848.469999</v>
          </cell>
          <cell r="I15">
            <v>12346683823.66</v>
          </cell>
        </row>
        <row r="16">
          <cell r="C16">
            <v>1911350102</v>
          </cell>
          <cell r="D16" t="str">
            <v>PROY.MODERNIZACION TECNOLOGICA</v>
          </cell>
          <cell r="E16">
            <v>647244996.20000005</v>
          </cell>
          <cell r="F16">
            <v>647244996.20000005</v>
          </cell>
          <cell r="G16">
            <v>647244996.20000005</v>
          </cell>
          <cell r="H16">
            <v>647244996.20000005</v>
          </cell>
          <cell r="I16">
            <v>647244996.20000005</v>
          </cell>
        </row>
        <row r="17">
          <cell r="C17">
            <v>191135010201</v>
          </cell>
          <cell r="D17" t="str">
            <v>SOFTWARE</v>
          </cell>
          <cell r="E17">
            <v>276566409.24000001</v>
          </cell>
          <cell r="F17">
            <v>276566409.24000001</v>
          </cell>
          <cell r="G17">
            <v>276566409.24000001</v>
          </cell>
          <cell r="H17">
            <v>276566409.24000001</v>
          </cell>
          <cell r="I17">
            <v>276566409.24000001</v>
          </cell>
        </row>
        <row r="18">
          <cell r="C18">
            <v>191135010202</v>
          </cell>
          <cell r="D18" t="str">
            <v>ASESORIAS</v>
          </cell>
          <cell r="E18">
            <v>370678586.95999998</v>
          </cell>
          <cell r="F18">
            <v>370678586.95999998</v>
          </cell>
          <cell r="G18">
            <v>370678586.95999998</v>
          </cell>
          <cell r="H18">
            <v>370678586.95999998</v>
          </cell>
          <cell r="I18">
            <v>370678586.95999998</v>
          </cell>
        </row>
        <row r="19">
          <cell r="C19">
            <v>1911350103</v>
          </cell>
          <cell r="D19" t="str">
            <v>IFRS PROYECTO NORMAS INTERNACIONAL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191135010301</v>
          </cell>
          <cell r="D20" t="str">
            <v>HONORARIOS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191135010302</v>
          </cell>
          <cell r="D21" t="str">
            <v>SOFTWARE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191135010303</v>
          </cell>
          <cell r="D22" t="str">
            <v>ASESORIAS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1911350104</v>
          </cell>
          <cell r="D23" t="str">
            <v>PROYECTO SISTEMA GESTION DE VIAJES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191135010401</v>
          </cell>
          <cell r="D24" t="str">
            <v>HONORARIOS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191135010403</v>
          </cell>
          <cell r="D25" t="str">
            <v>HONORARIOS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1911350105</v>
          </cell>
          <cell r="D26" t="str">
            <v>PROYECTO NUEVO SISTEMA FOREX</v>
          </cell>
          <cell r="E26" t="str">
            <v/>
          </cell>
          <cell r="F26">
            <v>198514003</v>
          </cell>
          <cell r="G26">
            <v>195281103</v>
          </cell>
          <cell r="H26" t="str">
            <v/>
          </cell>
          <cell r="I26">
            <v>198514003</v>
          </cell>
        </row>
        <row r="27">
          <cell r="C27">
            <v>191135010501</v>
          </cell>
          <cell r="D27" t="str">
            <v>HONORARIOS</v>
          </cell>
          <cell r="E27" t="str">
            <v/>
          </cell>
          <cell r="F27">
            <v>198514003</v>
          </cell>
          <cell r="G27">
            <v>195281103</v>
          </cell>
          <cell r="H27" t="str">
            <v/>
          </cell>
          <cell r="I27">
            <v>198514003</v>
          </cell>
        </row>
        <row r="28">
          <cell r="C28">
            <v>191135010502</v>
          </cell>
          <cell r="D28" t="str">
            <v>SOFTWARE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1911350106</v>
          </cell>
          <cell r="D29" t="str">
            <v>PROY.BASEWARNET DESARROLLOS 2015</v>
          </cell>
          <cell r="E29">
            <v>340934112</v>
          </cell>
          <cell r="F29">
            <v>168987363</v>
          </cell>
          <cell r="G29">
            <v>104593414</v>
          </cell>
          <cell r="H29">
            <v>340934112</v>
          </cell>
          <cell r="I29">
            <v>168987363</v>
          </cell>
        </row>
        <row r="30">
          <cell r="C30">
            <v>191135010601</v>
          </cell>
          <cell r="D30" t="str">
            <v>HONORARIOS</v>
          </cell>
          <cell r="E30">
            <v>340934112</v>
          </cell>
          <cell r="F30">
            <v>168987363</v>
          </cell>
          <cell r="G30">
            <v>104593414</v>
          </cell>
          <cell r="H30">
            <v>340934112</v>
          </cell>
          <cell r="I30">
            <v>168987363</v>
          </cell>
        </row>
        <row r="31">
          <cell r="C31">
            <v>1911350107</v>
          </cell>
          <cell r="D31" t="str">
            <v>PROY.CE/032 CONST.PROVIS.DE CARTERA</v>
          </cell>
          <cell r="E31" t="str">
            <v/>
          </cell>
          <cell r="F31" t="str">
            <v/>
          </cell>
          <cell r="G31">
            <v>83300688</v>
          </cell>
          <cell r="H31" t="str">
            <v/>
          </cell>
          <cell r="I31" t="str">
            <v/>
          </cell>
        </row>
        <row r="32">
          <cell r="C32">
            <v>191135010701</v>
          </cell>
          <cell r="D32" t="str">
            <v>HONORARIOS</v>
          </cell>
          <cell r="E32" t="str">
            <v/>
          </cell>
          <cell r="F32" t="str">
            <v/>
          </cell>
          <cell r="G32">
            <v>46750000</v>
          </cell>
          <cell r="H32" t="str">
            <v/>
          </cell>
          <cell r="I32" t="str">
            <v/>
          </cell>
        </row>
        <row r="33">
          <cell r="C33">
            <v>191135010703</v>
          </cell>
          <cell r="D33" t="str">
            <v>TEMPORALES-PROY.CE/032</v>
          </cell>
          <cell r="E33" t="str">
            <v/>
          </cell>
          <cell r="F33" t="str">
            <v/>
          </cell>
          <cell r="G33">
            <v>36550688</v>
          </cell>
          <cell r="H33" t="str">
            <v/>
          </cell>
          <cell r="I33" t="str">
            <v/>
          </cell>
        </row>
        <row r="34">
          <cell r="C34">
            <v>1911350108</v>
          </cell>
          <cell r="D34" t="str">
            <v>PROYECTO CUENTA DE AHORROS</v>
          </cell>
          <cell r="E34">
            <v>388638130.19999999</v>
          </cell>
          <cell r="F34">
            <v>2487617586.3899999</v>
          </cell>
          <cell r="G34">
            <v>912166322.11000001</v>
          </cell>
          <cell r="H34">
            <v>388638130.19999999</v>
          </cell>
          <cell r="I34">
            <v>2487617586.3899999</v>
          </cell>
        </row>
        <row r="35">
          <cell r="C35">
            <v>191135010801</v>
          </cell>
          <cell r="D35" t="str">
            <v>HONORARIOS</v>
          </cell>
          <cell r="E35">
            <v>0</v>
          </cell>
          <cell r="F35">
            <v>803255295.64999998</v>
          </cell>
          <cell r="G35">
            <v>512166322.11000001</v>
          </cell>
          <cell r="H35">
            <v>0</v>
          </cell>
          <cell r="I35">
            <v>803255295.64999998</v>
          </cell>
        </row>
        <row r="36">
          <cell r="C36">
            <v>191135010802</v>
          </cell>
          <cell r="D36" t="str">
            <v>SOFTWARE</v>
          </cell>
          <cell r="E36">
            <v>388638130.19999999</v>
          </cell>
          <cell r="F36">
            <v>1284362290.74</v>
          </cell>
          <cell r="G36">
            <v>0</v>
          </cell>
          <cell r="H36">
            <v>388638130.19999999</v>
          </cell>
          <cell r="I36">
            <v>1284362290.74</v>
          </cell>
        </row>
        <row r="37">
          <cell r="C37">
            <v>191135010803</v>
          </cell>
          <cell r="D37" t="str">
            <v>SERVICIOS</v>
          </cell>
          <cell r="E37" t="str">
            <v/>
          </cell>
          <cell r="F37">
            <v>0</v>
          </cell>
          <cell r="G37">
            <v>0</v>
          </cell>
          <cell r="H37" t="str">
            <v/>
          </cell>
          <cell r="I37">
            <v>0</v>
          </cell>
        </row>
        <row r="38">
          <cell r="C38">
            <v>191135010804</v>
          </cell>
          <cell r="D38" t="str">
            <v>SERVICIOS</v>
          </cell>
          <cell r="E38">
            <v>0</v>
          </cell>
          <cell r="F38">
            <v>400000000</v>
          </cell>
          <cell r="G38">
            <v>400000000</v>
          </cell>
          <cell r="H38">
            <v>0</v>
          </cell>
          <cell r="I38">
            <v>400000000</v>
          </cell>
        </row>
        <row r="39">
          <cell r="C39">
            <v>1911350109</v>
          </cell>
          <cell r="D39" t="str">
            <v>PROY.EST.DE TEC. DE LA INF Y COMUN.</v>
          </cell>
          <cell r="E39">
            <v>190244036</v>
          </cell>
          <cell r="F39">
            <v>0</v>
          </cell>
          <cell r="G39">
            <v>0</v>
          </cell>
          <cell r="H39">
            <v>190244036</v>
          </cell>
          <cell r="I39">
            <v>0</v>
          </cell>
        </row>
        <row r="40">
          <cell r="C40">
            <v>191135010901</v>
          </cell>
          <cell r="D40" t="str">
            <v>PROY.BI SIST.DE GEST.INF.GERENCIAL</v>
          </cell>
          <cell r="E40">
            <v>190244036</v>
          </cell>
          <cell r="F40">
            <v>0</v>
          </cell>
          <cell r="G40">
            <v>0</v>
          </cell>
          <cell r="H40">
            <v>190244036</v>
          </cell>
          <cell r="I40">
            <v>0</v>
          </cell>
        </row>
        <row r="41">
          <cell r="C41">
            <v>19113501090101</v>
          </cell>
          <cell r="D41" t="str">
            <v>HONORARIOS</v>
          </cell>
          <cell r="E41">
            <v>190244036</v>
          </cell>
          <cell r="F41">
            <v>0</v>
          </cell>
          <cell r="G41">
            <v>0</v>
          </cell>
          <cell r="H41">
            <v>190244036</v>
          </cell>
          <cell r="I41">
            <v>0</v>
          </cell>
        </row>
        <row r="42">
          <cell r="C42">
            <v>19113501090102</v>
          </cell>
          <cell r="D42" t="str">
            <v>LICENCIAS</v>
          </cell>
          <cell r="E42" t="str">
            <v/>
          </cell>
          <cell r="F42">
            <v>0</v>
          </cell>
          <cell r="G42">
            <v>0</v>
          </cell>
          <cell r="H42" t="str">
            <v/>
          </cell>
          <cell r="I42">
            <v>0</v>
          </cell>
        </row>
        <row r="43">
          <cell r="C43">
            <v>1911350110</v>
          </cell>
          <cell r="D43" t="str">
            <v>PROY. MOD. PERDIDA ESPERADA NIIF 9</v>
          </cell>
          <cell r="E43">
            <v>60000000</v>
          </cell>
          <cell r="F43">
            <v>0</v>
          </cell>
          <cell r="G43">
            <v>0</v>
          </cell>
          <cell r="H43">
            <v>60000000</v>
          </cell>
          <cell r="I43">
            <v>0</v>
          </cell>
        </row>
        <row r="44">
          <cell r="C44">
            <v>191135011001</v>
          </cell>
          <cell r="D44" t="str">
            <v>SOFTWARE</v>
          </cell>
          <cell r="E44">
            <v>60000000</v>
          </cell>
          <cell r="F44">
            <v>0</v>
          </cell>
          <cell r="G44">
            <v>0</v>
          </cell>
          <cell r="H44">
            <v>60000000</v>
          </cell>
          <cell r="I44">
            <v>0</v>
          </cell>
        </row>
        <row r="45">
          <cell r="C45">
            <v>191165</v>
          </cell>
          <cell r="D45" t="str">
            <v>AMORTIZACION ACUMULADA</v>
          </cell>
          <cell r="E45">
            <v>14014622517.809999</v>
          </cell>
          <cell r="F45">
            <v>12948553289.76</v>
          </cell>
          <cell r="G45">
            <v>11732978878.530001</v>
          </cell>
          <cell r="H45">
            <v>14014622517.809999</v>
          </cell>
          <cell r="I45">
            <v>12948553289.76</v>
          </cell>
        </row>
        <row r="46">
          <cell r="C46">
            <v>19116501</v>
          </cell>
          <cell r="D46" t="str">
            <v>AMORTIZACION ACUMULADA    M/L</v>
          </cell>
          <cell r="E46">
            <v>14014622517.809999</v>
          </cell>
          <cell r="F46">
            <v>12948553289.76</v>
          </cell>
          <cell r="G46">
            <v>11732978878.530001</v>
          </cell>
          <cell r="H46">
            <v>14014622517.809999</v>
          </cell>
          <cell r="I46">
            <v>12948553289.76</v>
          </cell>
        </row>
        <row r="47">
          <cell r="C47">
            <v>1911650101</v>
          </cell>
          <cell r="D47" t="str">
            <v>PROGRAMA PARA COMPUTADOR (SOFTWARE)</v>
          </cell>
          <cell r="E47">
            <v>5593034365.4799995</v>
          </cell>
          <cell r="F47">
            <v>5391954158.0500002</v>
          </cell>
          <cell r="G47">
            <v>4983761380.4200001</v>
          </cell>
          <cell r="H47">
            <v>5593034365.4799995</v>
          </cell>
          <cell r="I47">
            <v>5391954158.0500002</v>
          </cell>
        </row>
        <row r="48">
          <cell r="C48">
            <v>191165010101</v>
          </cell>
          <cell r="D48" t="str">
            <v>AMORTIZACION LICENCIAS (CR)</v>
          </cell>
          <cell r="E48">
            <v>5593034365.4799995</v>
          </cell>
          <cell r="F48">
            <v>5391954158.0500002</v>
          </cell>
          <cell r="G48">
            <v>4983761380.4200001</v>
          </cell>
          <cell r="H48">
            <v>5593034365.4799995</v>
          </cell>
          <cell r="I48">
            <v>5391954158.0500002</v>
          </cell>
        </row>
        <row r="49">
          <cell r="C49">
            <v>1911650102</v>
          </cell>
          <cell r="D49" t="str">
            <v>PROGRAMA PARA COMPUTADOR</v>
          </cell>
          <cell r="E49">
            <v>8421588152.3299999</v>
          </cell>
          <cell r="F49">
            <v>7556599131.71</v>
          </cell>
          <cell r="G49">
            <v>6749217498.1099997</v>
          </cell>
          <cell r="H49">
            <v>8421588152.3299999</v>
          </cell>
          <cell r="I49">
            <v>7556599131.71</v>
          </cell>
        </row>
        <row r="50">
          <cell r="C50">
            <v>191165010201</v>
          </cell>
          <cell r="D50" t="str">
            <v>AMORTIZACION PROG. PARA COMPUTADOR</v>
          </cell>
          <cell r="E50">
            <v>8421588152.3299999</v>
          </cell>
          <cell r="F50">
            <v>7556599131.71</v>
          </cell>
          <cell r="G50">
            <v>6749217498.1099997</v>
          </cell>
          <cell r="H50">
            <v>8421588152.3299999</v>
          </cell>
          <cell r="I50">
            <v>7556599131.71</v>
          </cell>
        </row>
        <row r="51">
          <cell r="C51">
            <v>4129</v>
          </cell>
          <cell r="D51" t="str">
            <v>VALORACION DE DERIVADOS - DE NEGOCI</v>
          </cell>
          <cell r="E51">
            <v>1574890821846</v>
          </cell>
          <cell r="F51">
            <v>724177454983.54004</v>
          </cell>
          <cell r="G51">
            <v>0</v>
          </cell>
          <cell r="H51">
            <v>1574890821846</v>
          </cell>
          <cell r="I51">
            <v>724177454983.54004</v>
          </cell>
        </row>
        <row r="52">
          <cell r="C52">
            <v>412905</v>
          </cell>
          <cell r="D52" t="str">
            <v>FORWARDS DE MONEDAS (PESO/DOLAR)</v>
          </cell>
          <cell r="E52">
            <v>1035585829492</v>
          </cell>
          <cell r="F52">
            <v>481047034716.53998</v>
          </cell>
          <cell r="G52">
            <v>0</v>
          </cell>
          <cell r="H52">
            <v>1035585829492</v>
          </cell>
          <cell r="I52">
            <v>481047034716.53998</v>
          </cell>
        </row>
        <row r="53">
          <cell r="C53">
            <v>41290501</v>
          </cell>
          <cell r="D53" t="str">
            <v>FORWARDS DE MONEDAS (PESO/DOLAR)</v>
          </cell>
          <cell r="E53">
            <v>1035585829492</v>
          </cell>
          <cell r="F53">
            <v>481047034716.53998</v>
          </cell>
          <cell r="G53">
            <v>0</v>
          </cell>
          <cell r="H53">
            <v>1035585829492</v>
          </cell>
          <cell r="I53">
            <v>481047034716.53998</v>
          </cell>
        </row>
        <row r="54">
          <cell r="C54">
            <v>4129050101</v>
          </cell>
          <cell r="D54" t="str">
            <v>FORWARDS DE COMPRA DE MONEDAS (PESO</v>
          </cell>
          <cell r="E54">
            <v>120786553219</v>
          </cell>
          <cell r="F54">
            <v>1138820180</v>
          </cell>
          <cell r="G54">
            <v>0</v>
          </cell>
          <cell r="H54">
            <v>120786553219</v>
          </cell>
          <cell r="I54">
            <v>1138820180</v>
          </cell>
        </row>
        <row r="55">
          <cell r="C55">
            <v>4129050102</v>
          </cell>
          <cell r="D55" t="str">
            <v>FORWARDS DE VENTA DE MONEDAS (PESO/</v>
          </cell>
          <cell r="E55">
            <v>1402076042</v>
          </cell>
          <cell r="F55">
            <v>19648327231.540001</v>
          </cell>
          <cell r="G55">
            <v>0</v>
          </cell>
          <cell r="H55">
            <v>1402076042</v>
          </cell>
          <cell r="I55">
            <v>19648327231.540001</v>
          </cell>
        </row>
        <row r="56">
          <cell r="C56">
            <v>4129050103</v>
          </cell>
          <cell r="D56" t="str">
            <v>EN LA VENTA DE FORWARDS DE COMPRA D</v>
          </cell>
          <cell r="E56">
            <v>660126321760</v>
          </cell>
          <cell r="F56">
            <v>206385413800</v>
          </cell>
          <cell r="G56">
            <v>0</v>
          </cell>
          <cell r="H56">
            <v>660126321760</v>
          </cell>
          <cell r="I56">
            <v>206385413800</v>
          </cell>
        </row>
        <row r="57">
          <cell r="C57">
            <v>4129050104</v>
          </cell>
          <cell r="D57" t="str">
            <v>EN LA VENTA DE FORWARDS DE VENTA DE</v>
          </cell>
          <cell r="E57">
            <v>253270878471</v>
          </cell>
          <cell r="F57">
            <v>253874473505</v>
          </cell>
          <cell r="G57">
            <v>0</v>
          </cell>
          <cell r="H57">
            <v>253270878471</v>
          </cell>
          <cell r="I57">
            <v>253874473505</v>
          </cell>
        </row>
        <row r="58">
          <cell r="C58">
            <v>412915</v>
          </cell>
          <cell r="D58" t="str">
            <v>FORWARDS - OTROS</v>
          </cell>
          <cell r="E58">
            <v>35692254</v>
          </cell>
          <cell r="F58">
            <v>3425367</v>
          </cell>
          <cell r="G58">
            <v>0</v>
          </cell>
          <cell r="H58">
            <v>35692254</v>
          </cell>
          <cell r="I58">
            <v>3425367</v>
          </cell>
        </row>
        <row r="59">
          <cell r="C59">
            <v>41291501</v>
          </cell>
          <cell r="D59" t="str">
            <v>FORWARDS - OTROS    M/L</v>
          </cell>
          <cell r="E59">
            <v>35692254</v>
          </cell>
          <cell r="F59">
            <v>3425367</v>
          </cell>
          <cell r="G59">
            <v>0</v>
          </cell>
          <cell r="H59">
            <v>35692254</v>
          </cell>
          <cell r="I59">
            <v>3425367</v>
          </cell>
        </row>
        <row r="60">
          <cell r="C60">
            <v>4129150199</v>
          </cell>
          <cell r="D60" t="str">
            <v>DEBIT VALUATION ADJUSTMENT-DVA</v>
          </cell>
          <cell r="E60">
            <v>35692254</v>
          </cell>
          <cell r="F60">
            <v>3425367</v>
          </cell>
          <cell r="G60">
            <v>0</v>
          </cell>
          <cell r="H60">
            <v>35692254</v>
          </cell>
          <cell r="I60">
            <v>3425367</v>
          </cell>
        </row>
        <row r="61">
          <cell r="C61">
            <v>412915019901</v>
          </cell>
          <cell r="D61" t="str">
            <v>DEBIT VALUATION ADJUSTMENT-DVA</v>
          </cell>
          <cell r="E61">
            <v>35692254</v>
          </cell>
          <cell r="F61">
            <v>3425367</v>
          </cell>
          <cell r="G61">
            <v>0</v>
          </cell>
          <cell r="H61">
            <v>35692254</v>
          </cell>
          <cell r="I61">
            <v>3425367</v>
          </cell>
        </row>
        <row r="62">
          <cell r="C62">
            <v>412917</v>
          </cell>
          <cell r="D62" t="str">
            <v>FUTUROS DE  MONEDAS</v>
          </cell>
          <cell r="E62">
            <v>539269300100</v>
          </cell>
          <cell r="F62">
            <v>243126994900</v>
          </cell>
          <cell r="G62">
            <v>0</v>
          </cell>
          <cell r="H62">
            <v>539269300100</v>
          </cell>
          <cell r="I62">
            <v>243126994900</v>
          </cell>
        </row>
        <row r="63">
          <cell r="C63">
            <v>41291701</v>
          </cell>
          <cell r="D63" t="str">
            <v>FUTUROS DE  MONEDAS    M/L</v>
          </cell>
          <cell r="E63">
            <v>539269300100</v>
          </cell>
          <cell r="F63">
            <v>243126994900</v>
          </cell>
          <cell r="G63">
            <v>0</v>
          </cell>
          <cell r="H63">
            <v>539269300100</v>
          </cell>
          <cell r="I63">
            <v>243126994900</v>
          </cell>
        </row>
        <row r="64">
          <cell r="C64">
            <v>4129170101</v>
          </cell>
          <cell r="D64" t="str">
            <v>FUTUROS DE COMPRA DE  MONEDAS COP</v>
          </cell>
          <cell r="E64">
            <v>81604657300</v>
          </cell>
          <cell r="F64">
            <v>474770000</v>
          </cell>
          <cell r="G64">
            <v>0</v>
          </cell>
          <cell r="H64">
            <v>81604657300</v>
          </cell>
          <cell r="I64">
            <v>474770000</v>
          </cell>
        </row>
        <row r="65">
          <cell r="C65">
            <v>4129170102</v>
          </cell>
          <cell r="D65" t="str">
            <v>FUTUROS DE VENTA DE  MONEDAS COP</v>
          </cell>
          <cell r="E65">
            <v>897650000</v>
          </cell>
          <cell r="F65">
            <v>16394660000</v>
          </cell>
          <cell r="G65">
            <v>0</v>
          </cell>
          <cell r="H65">
            <v>897650000</v>
          </cell>
          <cell r="I65">
            <v>16394660000</v>
          </cell>
        </row>
        <row r="66">
          <cell r="C66">
            <v>4129170103</v>
          </cell>
          <cell r="D66" t="str">
            <v>EN LA VENTA DE FUTUROS DE COMPRA DE</v>
          </cell>
          <cell r="E66">
            <v>283596419800</v>
          </cell>
          <cell r="F66">
            <v>86639959000</v>
          </cell>
          <cell r="G66">
            <v>0</v>
          </cell>
          <cell r="H66">
            <v>283596419800</v>
          </cell>
          <cell r="I66">
            <v>86639959000</v>
          </cell>
        </row>
        <row r="67">
          <cell r="C67">
            <v>4129170104</v>
          </cell>
          <cell r="D67" t="str">
            <v>EN LA VENTA DE FUTUROS DE VENTA DE</v>
          </cell>
          <cell r="E67">
            <v>173170573000</v>
          </cell>
          <cell r="F67">
            <v>139617605900</v>
          </cell>
          <cell r="G67">
            <v>0</v>
          </cell>
          <cell r="H67">
            <v>173170573000</v>
          </cell>
          <cell r="I67">
            <v>139617605900</v>
          </cell>
        </row>
        <row r="68">
          <cell r="C68">
            <v>4180</v>
          </cell>
          <cell r="D68" t="str">
            <v>REVERSION DE LA PERDIDA POR DETERIO</v>
          </cell>
          <cell r="E68">
            <v>295184277.67000002</v>
          </cell>
          <cell r="F68">
            <v>12906832482.75</v>
          </cell>
          <cell r="G68">
            <v>0</v>
          </cell>
          <cell r="H68">
            <v>295184277.67000002</v>
          </cell>
          <cell r="I68">
            <v>12906832482.75</v>
          </cell>
        </row>
        <row r="69">
          <cell r="C69">
            <v>418095</v>
          </cell>
          <cell r="D69" t="str">
            <v>OTROS</v>
          </cell>
          <cell r="E69">
            <v>295184277.67000002</v>
          </cell>
          <cell r="F69">
            <v>12906832482.75</v>
          </cell>
          <cell r="G69">
            <v>0</v>
          </cell>
          <cell r="H69">
            <v>295184277.67000002</v>
          </cell>
          <cell r="I69">
            <v>12906832482.75</v>
          </cell>
        </row>
        <row r="70">
          <cell r="C70">
            <v>41809501</v>
          </cell>
          <cell r="D70" t="str">
            <v>OTROS   M/L</v>
          </cell>
          <cell r="E70">
            <v>295184277.67000002</v>
          </cell>
          <cell r="F70">
            <v>12906832482.75</v>
          </cell>
          <cell r="G70">
            <v>0</v>
          </cell>
          <cell r="H70">
            <v>295184277.67000002</v>
          </cell>
          <cell r="I70">
            <v>12906832482.75</v>
          </cell>
        </row>
        <row r="71">
          <cell r="C71">
            <v>4180950105</v>
          </cell>
          <cell r="D71" t="str">
            <v>REINT.PROV.GASTOS NO DEDUC.AðOS ANT</v>
          </cell>
          <cell r="E71" t="str">
            <v/>
          </cell>
          <cell r="F71">
            <v>12596726184.99</v>
          </cell>
          <cell r="G71">
            <v>0</v>
          </cell>
          <cell r="H71" t="str">
            <v/>
          </cell>
          <cell r="I71">
            <v>12596726184.99</v>
          </cell>
        </row>
        <row r="72">
          <cell r="C72">
            <v>4180950109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C73">
            <v>4180950112</v>
          </cell>
          <cell r="D73" t="str">
            <v>RECUPERACION GTOS PERIODOS ANTERIOR</v>
          </cell>
          <cell r="E73">
            <v>59400</v>
          </cell>
          <cell r="F73">
            <v>0</v>
          </cell>
          <cell r="G73">
            <v>0</v>
          </cell>
          <cell r="H73">
            <v>59400</v>
          </cell>
          <cell r="I73">
            <v>0</v>
          </cell>
        </row>
        <row r="74">
          <cell r="C74">
            <v>4180950113</v>
          </cell>
          <cell r="D74" t="str">
            <v>DESCUENTO CONDICIONADO PROVEEDORES</v>
          </cell>
          <cell r="E74">
            <v>1721</v>
          </cell>
          <cell r="F74">
            <v>15357370</v>
          </cell>
          <cell r="G74">
            <v>0</v>
          </cell>
          <cell r="H74">
            <v>1721</v>
          </cell>
          <cell r="I74">
            <v>15357370</v>
          </cell>
        </row>
        <row r="75">
          <cell r="C75">
            <v>4180950120</v>
          </cell>
          <cell r="D75" t="str">
            <v>REINTEGRO PROVISIONES DE INVER</v>
          </cell>
          <cell r="E75">
            <v>295123156.67000002</v>
          </cell>
          <cell r="F75">
            <v>294748927.75999999</v>
          </cell>
          <cell r="G75">
            <v>0</v>
          </cell>
          <cell r="H75">
            <v>295123156.67000002</v>
          </cell>
          <cell r="I75">
            <v>294748927.75999999</v>
          </cell>
        </row>
        <row r="76">
          <cell r="C76">
            <v>418095012001</v>
          </cell>
          <cell r="D76" t="str">
            <v>REINTEGRO PROV TITULOS DE DEUDA</v>
          </cell>
          <cell r="E76">
            <v>36629302.359999999</v>
          </cell>
          <cell r="F76">
            <v>0</v>
          </cell>
          <cell r="G76">
            <v>0</v>
          </cell>
          <cell r="H76">
            <v>36629302.359999999</v>
          </cell>
          <cell r="I76">
            <v>0</v>
          </cell>
        </row>
        <row r="77">
          <cell r="C77">
            <v>418095012002</v>
          </cell>
          <cell r="D77" t="str">
            <v>REINTEGRO PROV TIT PARTICIPATIVOS</v>
          </cell>
          <cell r="E77">
            <v>258493854.31</v>
          </cell>
          <cell r="F77">
            <v>294748927.75999999</v>
          </cell>
          <cell r="G77">
            <v>0</v>
          </cell>
          <cell r="H77">
            <v>258493854.31</v>
          </cell>
          <cell r="I77">
            <v>294748927.75999999</v>
          </cell>
        </row>
        <row r="78">
          <cell r="C78">
            <v>4180950121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C79">
            <v>4180950122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5129</v>
          </cell>
          <cell r="D80" t="str">
            <v>VALORACION DE DERIVADOS - DE NEGOCI</v>
          </cell>
          <cell r="E80">
            <v>1536128771050</v>
          </cell>
          <cell r="F80">
            <v>715224150629</v>
          </cell>
          <cell r="G80">
            <v>0</v>
          </cell>
          <cell r="H80">
            <v>1536128771050</v>
          </cell>
          <cell r="I80">
            <v>715224150629</v>
          </cell>
        </row>
        <row r="81">
          <cell r="C81">
            <v>512905</v>
          </cell>
          <cell r="D81" t="str">
            <v>FORWARDS DE MONEDAS (PESO/DOLAR)</v>
          </cell>
          <cell r="E81">
            <v>931753781671</v>
          </cell>
          <cell r="F81">
            <v>444330895160</v>
          </cell>
          <cell r="G81">
            <v>0</v>
          </cell>
          <cell r="H81">
            <v>931753781671</v>
          </cell>
          <cell r="I81">
            <v>444330895160</v>
          </cell>
        </row>
        <row r="82">
          <cell r="C82">
            <v>51290501</v>
          </cell>
          <cell r="D82" t="str">
            <v>FORWARDS DE MONEDAS (PESO/DOLAR)</v>
          </cell>
          <cell r="E82">
            <v>931753781671</v>
          </cell>
          <cell r="F82">
            <v>444330895160</v>
          </cell>
          <cell r="G82">
            <v>0</v>
          </cell>
          <cell r="H82">
            <v>931753781671</v>
          </cell>
          <cell r="I82">
            <v>444330895160</v>
          </cell>
        </row>
        <row r="83">
          <cell r="C83">
            <v>5129050101</v>
          </cell>
          <cell r="D83" t="str">
            <v>FORWARDS DE COMPRA DE MONEDAS (PESO</v>
          </cell>
          <cell r="E83">
            <v>1000799999</v>
          </cell>
          <cell r="F83">
            <v>25708493603</v>
          </cell>
          <cell r="G83">
            <v>0</v>
          </cell>
          <cell r="H83">
            <v>1000799999</v>
          </cell>
          <cell r="I83">
            <v>25708493603</v>
          </cell>
        </row>
        <row r="84">
          <cell r="C84">
            <v>5129050102</v>
          </cell>
          <cell r="D84" t="str">
            <v>FORWARDS DE VENTA DE MONEDAS (PESO/</v>
          </cell>
          <cell r="E84">
            <v>82936657293</v>
          </cell>
          <cell r="F84">
            <v>1933176190</v>
          </cell>
          <cell r="G84">
            <v>0</v>
          </cell>
          <cell r="H84">
            <v>82936657293</v>
          </cell>
          <cell r="I84">
            <v>1933176190</v>
          </cell>
        </row>
        <row r="85">
          <cell r="C85">
            <v>5129050103</v>
          </cell>
          <cell r="D85" t="str">
            <v>EN LA VENTA DE FORWARDS DE COMPRA D</v>
          </cell>
          <cell r="E85">
            <v>292248163902</v>
          </cell>
          <cell r="F85">
            <v>243615845121</v>
          </cell>
          <cell r="G85">
            <v>0</v>
          </cell>
          <cell r="H85">
            <v>292248163902</v>
          </cell>
          <cell r="I85">
            <v>243615845121</v>
          </cell>
        </row>
        <row r="86">
          <cell r="C86">
            <v>5129050104</v>
          </cell>
          <cell r="D86" t="str">
            <v>EN LA VENTA DE FORWARDS DE VENTA DE</v>
          </cell>
          <cell r="E86">
            <v>555568160477</v>
          </cell>
          <cell r="F86">
            <v>173073380246</v>
          </cell>
          <cell r="G86">
            <v>0</v>
          </cell>
          <cell r="H86">
            <v>555568160477</v>
          </cell>
          <cell r="I86">
            <v>173073380246</v>
          </cell>
        </row>
        <row r="87">
          <cell r="C87">
            <v>512915</v>
          </cell>
          <cell r="D87" t="str">
            <v>FORWARDS - OTROS</v>
          </cell>
          <cell r="E87">
            <v>4981279</v>
          </cell>
          <cell r="F87">
            <v>31216969</v>
          </cell>
          <cell r="G87">
            <v>0</v>
          </cell>
          <cell r="H87">
            <v>4981279</v>
          </cell>
          <cell r="I87">
            <v>31216969</v>
          </cell>
        </row>
        <row r="88">
          <cell r="C88">
            <v>51291501</v>
          </cell>
          <cell r="D88" t="str">
            <v>FORWARDS - OTROS    M/L</v>
          </cell>
          <cell r="E88">
            <v>4981279</v>
          </cell>
          <cell r="F88">
            <v>31216969</v>
          </cell>
          <cell r="G88">
            <v>0</v>
          </cell>
          <cell r="H88">
            <v>4981279</v>
          </cell>
          <cell r="I88">
            <v>31216969</v>
          </cell>
        </row>
        <row r="89">
          <cell r="C89">
            <v>5129150199</v>
          </cell>
          <cell r="D89" t="str">
            <v>CREDIT VALUATION ADJUSTMENT-CVA</v>
          </cell>
          <cell r="E89">
            <v>4981279</v>
          </cell>
          <cell r="F89">
            <v>31216969</v>
          </cell>
          <cell r="G89">
            <v>0</v>
          </cell>
          <cell r="H89">
            <v>4981279</v>
          </cell>
          <cell r="I89">
            <v>31216969</v>
          </cell>
        </row>
        <row r="90">
          <cell r="C90">
            <v>512915019901</v>
          </cell>
          <cell r="D90" t="str">
            <v>CREDIT VALUATION ADJUSTMENT-CVA</v>
          </cell>
          <cell r="E90">
            <v>4981279</v>
          </cell>
          <cell r="F90">
            <v>31216969</v>
          </cell>
          <cell r="G90">
            <v>0</v>
          </cell>
          <cell r="H90">
            <v>4981279</v>
          </cell>
          <cell r="I90">
            <v>31216969</v>
          </cell>
        </row>
        <row r="91">
          <cell r="C91">
            <v>512917</v>
          </cell>
          <cell r="D91" t="str">
            <v>FUTUROS DE  MONEDAS</v>
          </cell>
          <cell r="E91">
            <v>604370008100</v>
          </cell>
          <cell r="F91">
            <v>270862038500</v>
          </cell>
          <cell r="G91">
            <v>0</v>
          </cell>
          <cell r="H91">
            <v>604370008100</v>
          </cell>
          <cell r="I91">
            <v>270862038500</v>
          </cell>
        </row>
        <row r="92">
          <cell r="C92">
            <v>51291701</v>
          </cell>
          <cell r="D92" t="str">
            <v>FUTUROS DE  MONEDAS    M/L</v>
          </cell>
          <cell r="E92">
            <v>604370008100</v>
          </cell>
          <cell r="F92">
            <v>270862038500</v>
          </cell>
          <cell r="G92">
            <v>0</v>
          </cell>
          <cell r="H92">
            <v>604370008100</v>
          </cell>
          <cell r="I92">
            <v>270862038500</v>
          </cell>
        </row>
        <row r="93">
          <cell r="C93">
            <v>5129170101</v>
          </cell>
          <cell r="D93" t="str">
            <v>FUTUROS DE COMPRA DE  MONEDAS COP</v>
          </cell>
          <cell r="E93">
            <v>993020000</v>
          </cell>
          <cell r="F93">
            <v>12466222500</v>
          </cell>
          <cell r="G93">
            <v>0</v>
          </cell>
          <cell r="H93">
            <v>993020000</v>
          </cell>
          <cell r="I93">
            <v>12466222500</v>
          </cell>
        </row>
        <row r="94">
          <cell r="C94">
            <v>5129170102</v>
          </cell>
          <cell r="D94" t="str">
            <v>FUTUROS DE VENTA DE  MONEDAS COP</v>
          </cell>
          <cell r="E94">
            <v>109981650000</v>
          </cell>
          <cell r="F94">
            <v>994160000</v>
          </cell>
          <cell r="G94">
            <v>0</v>
          </cell>
          <cell r="H94">
            <v>109981650000</v>
          </cell>
          <cell r="I94">
            <v>994160000</v>
          </cell>
        </row>
        <row r="95">
          <cell r="C95">
            <v>5129170103</v>
          </cell>
          <cell r="D95" t="str">
            <v>EN LA VENTA DE FUTUROS DE COMPRA DE</v>
          </cell>
          <cell r="E95">
            <v>157689461000</v>
          </cell>
          <cell r="F95">
            <v>160674187000</v>
          </cell>
          <cell r="G95">
            <v>0</v>
          </cell>
          <cell r="H95">
            <v>157689461000</v>
          </cell>
          <cell r="I95">
            <v>160674187000</v>
          </cell>
        </row>
        <row r="96">
          <cell r="C96">
            <v>5129170104</v>
          </cell>
          <cell r="D96" t="str">
            <v>EN LA VENTA DE FUTUROS DE VENTA DE</v>
          </cell>
          <cell r="E96">
            <v>335705877100</v>
          </cell>
          <cell r="F96">
            <v>96727469000</v>
          </cell>
          <cell r="G96">
            <v>0</v>
          </cell>
          <cell r="H96">
            <v>335705877100</v>
          </cell>
          <cell r="I96">
            <v>96727469000</v>
          </cell>
        </row>
        <row r="97">
          <cell r="C97">
            <v>5170</v>
          </cell>
          <cell r="D97" t="str">
            <v>DETERIORO (PROVISIONES)</v>
          </cell>
          <cell r="E97">
            <v>49319107620.650002</v>
          </cell>
          <cell r="F97">
            <v>108351141016.53</v>
          </cell>
          <cell r="G97">
            <v>0</v>
          </cell>
          <cell r="H97">
            <v>49319107620.650002</v>
          </cell>
          <cell r="I97">
            <v>108351141016.53</v>
          </cell>
        </row>
        <row r="98">
          <cell r="C98">
            <v>517005</v>
          </cell>
          <cell r="D98" t="str">
            <v>CARTERA DE CREDITOS</v>
          </cell>
          <cell r="E98">
            <v>35998760028.019997</v>
          </cell>
          <cell r="F98">
            <v>104101236925.88</v>
          </cell>
          <cell r="G98">
            <v>0</v>
          </cell>
          <cell r="H98">
            <v>35998760028.019997</v>
          </cell>
          <cell r="I98">
            <v>104101236925.88</v>
          </cell>
        </row>
        <row r="99">
          <cell r="C99">
            <v>51700501</v>
          </cell>
          <cell r="D99" t="str">
            <v>CARTERA DE CREDITOS    M/L</v>
          </cell>
          <cell r="E99">
            <v>35998760028.019997</v>
          </cell>
          <cell r="F99">
            <v>104101236925.88</v>
          </cell>
          <cell r="G99">
            <v>0</v>
          </cell>
          <cell r="H99">
            <v>35998760028.019997</v>
          </cell>
          <cell r="I99">
            <v>104101236925.88</v>
          </cell>
        </row>
        <row r="100">
          <cell r="C100">
            <v>5170050101</v>
          </cell>
          <cell r="D100" t="str">
            <v>PROV CDTOS VIVIENDA</v>
          </cell>
          <cell r="E100">
            <v>18258514.850000001</v>
          </cell>
          <cell r="F100">
            <v>11469675.890000001</v>
          </cell>
          <cell r="G100">
            <v>0</v>
          </cell>
          <cell r="H100">
            <v>18258514.850000001</v>
          </cell>
          <cell r="I100">
            <v>11469675.890000001</v>
          </cell>
        </row>
        <row r="101">
          <cell r="C101">
            <v>517005010101</v>
          </cell>
          <cell r="D101" t="str">
            <v>PROV CDTOS VIVIENDA T24</v>
          </cell>
          <cell r="E101">
            <v>18258514.850000001</v>
          </cell>
          <cell r="F101">
            <v>11469675.890000001</v>
          </cell>
          <cell r="G101">
            <v>0</v>
          </cell>
          <cell r="H101">
            <v>18258514.850000001</v>
          </cell>
          <cell r="I101">
            <v>11469675.890000001</v>
          </cell>
        </row>
        <row r="102">
          <cell r="C102">
            <v>5170050102</v>
          </cell>
          <cell r="D102" t="str">
            <v>PROV CDTO CONSUMO PROCICLICO</v>
          </cell>
          <cell r="E102">
            <v>37474130.420000002</v>
          </cell>
          <cell r="F102">
            <v>6647508.1600000001</v>
          </cell>
          <cell r="G102">
            <v>0</v>
          </cell>
          <cell r="H102">
            <v>37474130.420000002</v>
          </cell>
          <cell r="I102">
            <v>6647508.1600000001</v>
          </cell>
        </row>
        <row r="103">
          <cell r="C103">
            <v>5170050103</v>
          </cell>
          <cell r="D103" t="str">
            <v>PROV CDTO COMERCIAL PROCICLICO</v>
          </cell>
          <cell r="E103">
            <v>35933631422.489998</v>
          </cell>
          <cell r="F103">
            <v>54588375103.239998</v>
          </cell>
          <cell r="G103">
            <v>0</v>
          </cell>
          <cell r="H103">
            <v>35933631422.489998</v>
          </cell>
          <cell r="I103">
            <v>54588375103.239998</v>
          </cell>
        </row>
        <row r="104">
          <cell r="C104">
            <v>5170050104</v>
          </cell>
          <cell r="D104" t="str">
            <v>PROV CAPITAL CDTO CONSUMO PROCCLIC</v>
          </cell>
          <cell r="E104">
            <v>5625672.5999999996</v>
          </cell>
          <cell r="F104">
            <v>3699951.57</v>
          </cell>
          <cell r="G104">
            <v>0</v>
          </cell>
          <cell r="H104">
            <v>5625672.5999999996</v>
          </cell>
          <cell r="I104">
            <v>3699951.57</v>
          </cell>
        </row>
        <row r="105">
          <cell r="C105">
            <v>5170050199</v>
          </cell>
          <cell r="D105" t="str">
            <v>PROV. OTROS</v>
          </cell>
          <cell r="E105">
            <v>3770287.66</v>
          </cell>
          <cell r="F105">
            <v>49491044687.019997</v>
          </cell>
          <cell r="G105">
            <v>0</v>
          </cell>
          <cell r="H105">
            <v>3770287.66</v>
          </cell>
          <cell r="I105">
            <v>49491044687.019997</v>
          </cell>
        </row>
        <row r="106">
          <cell r="C106">
            <v>517005019901</v>
          </cell>
          <cell r="D106" t="str">
            <v>PROV.GRAL-EFECTO MODELO PROV/CALIF.</v>
          </cell>
          <cell r="E106" t="str">
            <v/>
          </cell>
          <cell r="F106">
            <v>0</v>
          </cell>
          <cell r="G106">
            <v>0</v>
          </cell>
          <cell r="H106" t="str">
            <v/>
          </cell>
          <cell r="I106">
            <v>0</v>
          </cell>
        </row>
        <row r="107">
          <cell r="C107">
            <v>517005019902</v>
          </cell>
          <cell r="D107" t="str">
            <v>GASTO PROV. GENERAL VIVIENDA</v>
          </cell>
          <cell r="E107">
            <v>3770287.66</v>
          </cell>
          <cell r="F107">
            <v>2114291.4700000002</v>
          </cell>
          <cell r="G107">
            <v>0</v>
          </cell>
          <cell r="H107">
            <v>3770287.66</v>
          </cell>
          <cell r="I107">
            <v>2114291.4700000002</v>
          </cell>
        </row>
        <row r="108">
          <cell r="C108">
            <v>517005019903</v>
          </cell>
          <cell r="D108" t="str">
            <v>PROVISION INDIVIDUAL ADICIONAL</v>
          </cell>
          <cell r="E108" t="str">
            <v/>
          </cell>
          <cell r="F108">
            <v>49488930395.550003</v>
          </cell>
          <cell r="G108">
            <v>0</v>
          </cell>
          <cell r="H108" t="str">
            <v/>
          </cell>
          <cell r="I108">
            <v>49488930395.550003</v>
          </cell>
        </row>
        <row r="109">
          <cell r="C109">
            <v>517020</v>
          </cell>
          <cell r="D109" t="str">
            <v>CUENTAS POR COBRAR</v>
          </cell>
          <cell r="E109">
            <v>746561833.11000001</v>
          </cell>
          <cell r="F109">
            <v>1380089131.76</v>
          </cell>
          <cell r="G109">
            <v>0</v>
          </cell>
          <cell r="H109">
            <v>746561833.11000001</v>
          </cell>
          <cell r="I109">
            <v>1380089131.76</v>
          </cell>
        </row>
        <row r="110">
          <cell r="C110">
            <v>51702001</v>
          </cell>
          <cell r="D110" t="str">
            <v>CUENTAS POR COBRAR    M/L</v>
          </cell>
          <cell r="E110">
            <v>746561833.11000001</v>
          </cell>
          <cell r="F110">
            <v>1380089131.76</v>
          </cell>
          <cell r="G110">
            <v>0</v>
          </cell>
          <cell r="H110">
            <v>746561833.11000001</v>
          </cell>
          <cell r="I110">
            <v>1380089131.76</v>
          </cell>
        </row>
        <row r="111">
          <cell r="C111">
            <v>5170200101</v>
          </cell>
          <cell r="D111" t="str">
            <v>PROV CTA COBRAR VIVIENDA</v>
          </cell>
          <cell r="E111">
            <v>216837.27</v>
          </cell>
          <cell r="F111">
            <v>287321.95</v>
          </cell>
          <cell r="G111">
            <v>0</v>
          </cell>
          <cell r="H111">
            <v>216837.27</v>
          </cell>
          <cell r="I111">
            <v>287321.95</v>
          </cell>
        </row>
        <row r="112">
          <cell r="C112">
            <v>5170200102</v>
          </cell>
          <cell r="D112" t="str">
            <v>PROV CTA COBRAR CONSUMO PROCICLICO</v>
          </cell>
          <cell r="E112">
            <v>3293661.56</v>
          </cell>
          <cell r="F112">
            <v>207902.07</v>
          </cell>
          <cell r="G112">
            <v>0</v>
          </cell>
          <cell r="H112">
            <v>3293661.56</v>
          </cell>
          <cell r="I112">
            <v>207902.07</v>
          </cell>
        </row>
        <row r="113">
          <cell r="C113">
            <v>5170200103</v>
          </cell>
          <cell r="D113" t="str">
            <v>PROV CTA COBRAR CCIAL PROCICLICO</v>
          </cell>
          <cell r="E113">
            <v>730152484.09000003</v>
          </cell>
          <cell r="F113">
            <v>1379580022.45</v>
          </cell>
          <cell r="G113">
            <v>0</v>
          </cell>
          <cell r="H113">
            <v>730152484.09000003</v>
          </cell>
          <cell r="I113">
            <v>1379580022.45</v>
          </cell>
        </row>
        <row r="114">
          <cell r="C114">
            <v>5170200105</v>
          </cell>
          <cell r="D114" t="str">
            <v>PROV INTERES CONSUMO PROCCLICO</v>
          </cell>
          <cell r="E114">
            <v>18853.63</v>
          </cell>
          <cell r="F114">
            <v>13885.29</v>
          </cell>
          <cell r="G114">
            <v>0</v>
          </cell>
          <cell r="H114">
            <v>18853.63</v>
          </cell>
          <cell r="I114">
            <v>13885.29</v>
          </cell>
        </row>
        <row r="115">
          <cell r="C115">
            <v>5170200108</v>
          </cell>
          <cell r="D115" t="str">
            <v>DETERIORO C X C PG POR CTA CLIENTE</v>
          </cell>
          <cell r="E115" t="str">
            <v/>
          </cell>
          <cell r="F115">
            <v>0</v>
          </cell>
          <cell r="G115">
            <v>0</v>
          </cell>
          <cell r="H115" t="str">
            <v/>
          </cell>
          <cell r="I115">
            <v>0</v>
          </cell>
        </row>
        <row r="116">
          <cell r="C116">
            <v>5170200110</v>
          </cell>
          <cell r="D116" t="str">
            <v>OTRAS CUENTAS POR COBRAR</v>
          </cell>
          <cell r="E116">
            <v>12879996.560000001</v>
          </cell>
          <cell r="F116">
            <v>0</v>
          </cell>
          <cell r="G116">
            <v>0</v>
          </cell>
          <cell r="H116">
            <v>12879996.560000001</v>
          </cell>
          <cell r="I116">
            <v>0</v>
          </cell>
        </row>
        <row r="117">
          <cell r="C117">
            <v>517020011001</v>
          </cell>
          <cell r="D117" t="str">
            <v>DETERIORO VENCIDAS ENTRE 1 Y 60 DIA</v>
          </cell>
          <cell r="E117">
            <v>9201771.0399999991</v>
          </cell>
          <cell r="F117">
            <v>0</v>
          </cell>
          <cell r="G117">
            <v>0</v>
          </cell>
          <cell r="H117">
            <v>9201771.0399999991</v>
          </cell>
          <cell r="I117">
            <v>0</v>
          </cell>
        </row>
        <row r="118">
          <cell r="C118">
            <v>517020011002</v>
          </cell>
          <cell r="D118" t="str">
            <v>DETERIORO VENCIDAS MAS DE 61 DIAS</v>
          </cell>
          <cell r="E118">
            <v>3678225.52</v>
          </cell>
          <cell r="F118">
            <v>0</v>
          </cell>
          <cell r="G118">
            <v>0</v>
          </cell>
          <cell r="H118">
            <v>3678225.52</v>
          </cell>
          <cell r="I118">
            <v>0</v>
          </cell>
        </row>
        <row r="119">
          <cell r="C119">
            <v>517030</v>
          </cell>
          <cell r="D119" t="str">
            <v>BIENES RECIBIDOS EN PAGO Y RESTITUI</v>
          </cell>
          <cell r="E119">
            <v>12138340587.08</v>
          </cell>
          <cell r="F119">
            <v>2229122200</v>
          </cell>
          <cell r="G119">
            <v>0</v>
          </cell>
          <cell r="H119">
            <v>12138340587.08</v>
          </cell>
          <cell r="I119">
            <v>2229122200</v>
          </cell>
        </row>
        <row r="120">
          <cell r="C120">
            <v>51703001</v>
          </cell>
          <cell r="D120" t="str">
            <v>BIENES RECIBIDOS EN PAGO Y RESTITUI</v>
          </cell>
          <cell r="E120">
            <v>9156814207.0799999</v>
          </cell>
          <cell r="F120">
            <v>2229122200</v>
          </cell>
          <cell r="G120">
            <v>0</v>
          </cell>
          <cell r="H120">
            <v>9156814207.0799999</v>
          </cell>
          <cell r="I120">
            <v>2229122200</v>
          </cell>
        </row>
        <row r="121">
          <cell r="C121">
            <v>5170300101</v>
          </cell>
          <cell r="D121" t="str">
            <v>BIENES INMUEBLES DESTINADOS A VIVIE</v>
          </cell>
          <cell r="E121" t="str">
            <v/>
          </cell>
          <cell r="F121">
            <v>80500000</v>
          </cell>
          <cell r="G121">
            <v>0</v>
          </cell>
          <cell r="H121" t="str">
            <v/>
          </cell>
          <cell r="I121">
            <v>80500000</v>
          </cell>
        </row>
        <row r="122">
          <cell r="C122">
            <v>517030010104</v>
          </cell>
          <cell r="D122" t="str">
            <v>BIENES INMUEBLES DESTIN.A VIVIENDA</v>
          </cell>
          <cell r="E122" t="str">
            <v/>
          </cell>
          <cell r="F122" t="str">
            <v/>
          </cell>
          <cell r="G122">
            <v>0</v>
          </cell>
          <cell r="H122" t="str">
            <v/>
          </cell>
          <cell r="I122" t="str">
            <v/>
          </cell>
        </row>
        <row r="123">
          <cell r="C123">
            <v>517030010105</v>
          </cell>
          <cell r="D123" t="str">
            <v>BIENES INMUEBLES DIFER.A VIVIENDA</v>
          </cell>
          <cell r="E123" t="str">
            <v/>
          </cell>
          <cell r="F123" t="str">
            <v/>
          </cell>
          <cell r="G123">
            <v>0</v>
          </cell>
          <cell r="H123" t="str">
            <v/>
          </cell>
          <cell r="I123" t="str">
            <v/>
          </cell>
        </row>
        <row r="124">
          <cell r="C124">
            <v>517030010110</v>
          </cell>
          <cell r="D124" t="str">
            <v>VEHICULOS M/L</v>
          </cell>
          <cell r="E124" t="str">
            <v/>
          </cell>
          <cell r="F124">
            <v>80500000</v>
          </cell>
          <cell r="G124">
            <v>0</v>
          </cell>
          <cell r="H124" t="str">
            <v/>
          </cell>
          <cell r="I124">
            <v>80500000</v>
          </cell>
        </row>
        <row r="125">
          <cell r="C125">
            <v>5170300105</v>
          </cell>
          <cell r="D125" t="str">
            <v>BIENES INMUEBLES DESTI.A VIVIENDA</v>
          </cell>
          <cell r="E125">
            <v>3687432284</v>
          </cell>
          <cell r="F125">
            <v>1911630200</v>
          </cell>
          <cell r="G125">
            <v>0</v>
          </cell>
          <cell r="H125">
            <v>3687432284</v>
          </cell>
          <cell r="I125">
            <v>1911630200</v>
          </cell>
        </row>
        <row r="126">
          <cell r="C126">
            <v>517030010501</v>
          </cell>
          <cell r="D126" t="str">
            <v>INMUEBLES DESTINADOS A VIVIENDA</v>
          </cell>
          <cell r="E126">
            <v>3687432284</v>
          </cell>
          <cell r="F126">
            <v>1911630200</v>
          </cell>
          <cell r="G126">
            <v>0</v>
          </cell>
          <cell r="H126">
            <v>3687432284</v>
          </cell>
          <cell r="I126">
            <v>1911630200</v>
          </cell>
        </row>
        <row r="127">
          <cell r="C127">
            <v>5170300106</v>
          </cell>
          <cell r="D127" t="str">
            <v>BIENES INMUEBLES DIFER.A VIVIENDA</v>
          </cell>
          <cell r="E127">
            <v>5469381923.0799999</v>
          </cell>
          <cell r="F127">
            <v>236992000</v>
          </cell>
          <cell r="G127">
            <v>0</v>
          </cell>
          <cell r="H127">
            <v>5469381923.0799999</v>
          </cell>
          <cell r="I127">
            <v>236992000</v>
          </cell>
        </row>
        <row r="128">
          <cell r="C128">
            <v>517030010601</v>
          </cell>
          <cell r="D128" t="str">
            <v>INMUEBLES DIFERENTES A VIVIENDA</v>
          </cell>
          <cell r="E128">
            <v>5469381923.0799999</v>
          </cell>
          <cell r="F128">
            <v>236992000</v>
          </cell>
          <cell r="G128">
            <v>0</v>
          </cell>
          <cell r="H128">
            <v>5469381923.0799999</v>
          </cell>
          <cell r="I128">
            <v>236992000</v>
          </cell>
        </row>
        <row r="129">
          <cell r="C129">
            <v>51703002</v>
          </cell>
          <cell r="D129" t="str">
            <v>BIENES RESTITUIDOS</v>
          </cell>
          <cell r="E129">
            <v>2981526380</v>
          </cell>
          <cell r="F129">
            <v>0</v>
          </cell>
          <cell r="G129">
            <v>0</v>
          </cell>
          <cell r="H129">
            <v>2981526380</v>
          </cell>
          <cell r="I129">
            <v>0</v>
          </cell>
        </row>
        <row r="130">
          <cell r="C130">
            <v>5170300201</v>
          </cell>
          <cell r="D130" t="str">
            <v>BIENES RESTITUIDOS</v>
          </cell>
          <cell r="E130">
            <v>2981526380</v>
          </cell>
          <cell r="F130">
            <v>0</v>
          </cell>
          <cell r="G130">
            <v>0</v>
          </cell>
          <cell r="H130">
            <v>2981526380</v>
          </cell>
          <cell r="I130">
            <v>0</v>
          </cell>
        </row>
        <row r="131">
          <cell r="C131">
            <v>517030020106</v>
          </cell>
          <cell r="D131" t="str">
            <v>BN REST BIENES INMUEBLES</v>
          </cell>
          <cell r="E131">
            <v>2981526380</v>
          </cell>
          <cell r="F131">
            <v>0</v>
          </cell>
          <cell r="G131">
            <v>0</v>
          </cell>
          <cell r="H131">
            <v>2981526380</v>
          </cell>
          <cell r="I131">
            <v>0</v>
          </cell>
        </row>
        <row r="132">
          <cell r="C132">
            <v>517040</v>
          </cell>
          <cell r="D132" t="str">
            <v>DE INVERSIONES</v>
          </cell>
          <cell r="E132">
            <v>409724895.92000002</v>
          </cell>
          <cell r="F132">
            <v>604259748.96000004</v>
          </cell>
          <cell r="G132">
            <v>0</v>
          </cell>
          <cell r="H132">
            <v>409724895.92000002</v>
          </cell>
          <cell r="I132">
            <v>604259748.96000004</v>
          </cell>
        </row>
        <row r="133">
          <cell r="C133">
            <v>51704001</v>
          </cell>
          <cell r="D133" t="str">
            <v>DE INVERSIONES    M/L</v>
          </cell>
          <cell r="E133">
            <v>216523813.03</v>
          </cell>
          <cell r="F133">
            <v>392371063.31</v>
          </cell>
          <cell r="G133">
            <v>0</v>
          </cell>
          <cell r="H133">
            <v>216523813.03</v>
          </cell>
          <cell r="I133">
            <v>392371063.31</v>
          </cell>
        </row>
        <row r="134">
          <cell r="C134">
            <v>5170400101</v>
          </cell>
          <cell r="D134" t="str">
            <v>INVERSIONES EN MONEDA NACIONAL</v>
          </cell>
          <cell r="E134">
            <v>216523813.03</v>
          </cell>
          <cell r="F134">
            <v>392371063.31</v>
          </cell>
          <cell r="G134">
            <v>0</v>
          </cell>
          <cell r="H134">
            <v>216523813.03</v>
          </cell>
          <cell r="I134">
            <v>392371063.31</v>
          </cell>
        </row>
        <row r="135">
          <cell r="C135">
            <v>51704002</v>
          </cell>
          <cell r="D135" t="str">
            <v>DE INVERSIONES ME   M/E</v>
          </cell>
          <cell r="E135">
            <v>193201082.88999999</v>
          </cell>
          <cell r="F135">
            <v>211888685.65000001</v>
          </cell>
          <cell r="G135">
            <v>0</v>
          </cell>
          <cell r="H135">
            <v>193201082.88999999</v>
          </cell>
          <cell r="I135">
            <v>211888685.65000001</v>
          </cell>
        </row>
        <row r="136">
          <cell r="C136">
            <v>5170400201</v>
          </cell>
          <cell r="D136" t="str">
            <v>DE INVERSIONES USD  USD</v>
          </cell>
          <cell r="E136">
            <v>193201082.88999999</v>
          </cell>
          <cell r="F136">
            <v>211888685.65000001</v>
          </cell>
          <cell r="G136">
            <v>0</v>
          </cell>
          <cell r="H136">
            <v>193201082.88999999</v>
          </cell>
          <cell r="I136">
            <v>211888685.65000001</v>
          </cell>
        </row>
        <row r="137">
          <cell r="C137">
            <v>517040020101</v>
          </cell>
          <cell r="D137" t="str">
            <v>INVERSIONES EN MONEDA EXTRANJERA</v>
          </cell>
          <cell r="E137">
            <v>193201082.88999999</v>
          </cell>
          <cell r="F137">
            <v>211888685.65000001</v>
          </cell>
          <cell r="G137">
            <v>0</v>
          </cell>
          <cell r="H137">
            <v>193201082.88999999</v>
          </cell>
          <cell r="I137">
            <v>211888685.65000001</v>
          </cell>
        </row>
        <row r="138">
          <cell r="C138">
            <v>517075</v>
          </cell>
          <cell r="D138" t="str">
            <v>POR DETERIORO EN EL VALOR DE LOS AC</v>
          </cell>
          <cell r="E138" t="str">
            <v/>
          </cell>
          <cell r="F138">
            <v>0</v>
          </cell>
          <cell r="G138">
            <v>0</v>
          </cell>
          <cell r="H138" t="str">
            <v/>
          </cell>
          <cell r="I138">
            <v>0</v>
          </cell>
        </row>
        <row r="139">
          <cell r="C139">
            <v>51707501</v>
          </cell>
          <cell r="D139" t="str">
            <v>POR DETERIORO EN EL VALOR DE LOS AC</v>
          </cell>
          <cell r="E139" t="str">
            <v/>
          </cell>
          <cell r="F139">
            <v>0</v>
          </cell>
          <cell r="G139">
            <v>0</v>
          </cell>
          <cell r="H139" t="str">
            <v/>
          </cell>
          <cell r="I139">
            <v>0</v>
          </cell>
        </row>
        <row r="140">
          <cell r="C140">
            <v>5170750106</v>
          </cell>
          <cell r="D140" t="str">
            <v>EQUIPO INFORMATICO</v>
          </cell>
          <cell r="E140" t="str">
            <v/>
          </cell>
          <cell r="F140">
            <v>0</v>
          </cell>
          <cell r="G140">
            <v>0</v>
          </cell>
          <cell r="H140" t="str">
            <v/>
          </cell>
          <cell r="I140">
            <v>0</v>
          </cell>
        </row>
        <row r="141">
          <cell r="C141">
            <v>517095</v>
          </cell>
          <cell r="D141" t="str">
            <v>POR DETERIORO EN EL VALOR DE OTROS</v>
          </cell>
          <cell r="E141">
            <v>25720276.52</v>
          </cell>
          <cell r="F141">
            <v>36433009.93</v>
          </cell>
          <cell r="G141">
            <v>0</v>
          </cell>
          <cell r="H141">
            <v>25720276.52</v>
          </cell>
          <cell r="I141">
            <v>36433009.93</v>
          </cell>
        </row>
        <row r="142">
          <cell r="C142">
            <v>51709501</v>
          </cell>
          <cell r="D142" t="str">
            <v>POR DETERIORO EN EL VALOR DE OTROS</v>
          </cell>
          <cell r="E142">
            <v>25720276.52</v>
          </cell>
          <cell r="F142">
            <v>36433009.93</v>
          </cell>
          <cell r="G142">
            <v>0</v>
          </cell>
          <cell r="H142">
            <v>25720276.52</v>
          </cell>
          <cell r="I142">
            <v>36433009.93</v>
          </cell>
        </row>
        <row r="143">
          <cell r="C143">
            <v>5170950101</v>
          </cell>
          <cell r="D143" t="str">
            <v>OTRAS PROVISIONES MONEDA NACIONAL</v>
          </cell>
          <cell r="E143">
            <v>939038.82</v>
          </cell>
          <cell r="F143">
            <v>16651289.699999999</v>
          </cell>
          <cell r="G143">
            <v>0</v>
          </cell>
          <cell r="H143">
            <v>939038.82</v>
          </cell>
          <cell r="I143">
            <v>16651289.699999999</v>
          </cell>
        </row>
        <row r="144">
          <cell r="C144">
            <v>5170950102</v>
          </cell>
          <cell r="D144" t="str">
            <v>PROV CAPITAL VIVIENDA EMPLEADOS T24</v>
          </cell>
          <cell r="E144">
            <v>24682150.530000001</v>
          </cell>
          <cell r="F144">
            <v>19700180.850000001</v>
          </cell>
          <cell r="G144">
            <v>0</v>
          </cell>
          <cell r="H144">
            <v>24682150.530000001</v>
          </cell>
          <cell r="I144">
            <v>19700180.850000001</v>
          </cell>
        </row>
        <row r="145">
          <cell r="C145">
            <v>5170950103</v>
          </cell>
          <cell r="D145" t="str">
            <v>PROV INT Y CXC VIVINEDA EMPLEAD T24</v>
          </cell>
          <cell r="E145">
            <v>99087.17</v>
          </cell>
          <cell r="F145">
            <v>81539.38</v>
          </cell>
          <cell r="G145">
            <v>0</v>
          </cell>
          <cell r="H145">
            <v>99087.17</v>
          </cell>
          <cell r="I145">
            <v>81539.38</v>
          </cell>
        </row>
        <row r="146">
          <cell r="C146">
            <v>5171</v>
          </cell>
          <cell r="D146" t="str">
            <v>COMPONENTE CONTRACICLICO DETERIORO</v>
          </cell>
          <cell r="E146">
            <v>18663965642.369999</v>
          </cell>
          <cell r="F146">
            <v>27398771923.529999</v>
          </cell>
          <cell r="G146">
            <v>0</v>
          </cell>
          <cell r="H146">
            <v>18663965642.369999</v>
          </cell>
          <cell r="I146">
            <v>27398771923.529999</v>
          </cell>
        </row>
        <row r="147">
          <cell r="C147">
            <v>517105</v>
          </cell>
          <cell r="D147" t="str">
            <v>CREDITOS Y OPERACIONES DE LEASING D</v>
          </cell>
          <cell r="E147">
            <v>12483002.9</v>
          </cell>
          <cell r="F147">
            <v>11659121.51</v>
          </cell>
          <cell r="G147">
            <v>0</v>
          </cell>
          <cell r="H147">
            <v>12483002.9</v>
          </cell>
          <cell r="I147">
            <v>11659121.51</v>
          </cell>
        </row>
        <row r="148">
          <cell r="C148">
            <v>51710501</v>
          </cell>
          <cell r="D148" t="str">
            <v>CREDITOS Y OPERACIONES DE LEASING D</v>
          </cell>
          <cell r="E148">
            <v>12483002.9</v>
          </cell>
          <cell r="F148">
            <v>11659121.51</v>
          </cell>
          <cell r="G148">
            <v>0</v>
          </cell>
          <cell r="H148">
            <v>12483002.9</v>
          </cell>
          <cell r="I148">
            <v>11659121.51</v>
          </cell>
        </row>
        <row r="149">
          <cell r="C149">
            <v>5171050101</v>
          </cell>
          <cell r="D149" t="str">
            <v>PROV CDTO CONSUMO CONTRACCLICO</v>
          </cell>
          <cell r="E149">
            <v>2124964.9900000002</v>
          </cell>
          <cell r="F149">
            <v>4844039.2</v>
          </cell>
          <cell r="G149">
            <v>0</v>
          </cell>
          <cell r="H149">
            <v>2124964.9900000002</v>
          </cell>
          <cell r="I149">
            <v>4844039.2</v>
          </cell>
        </row>
        <row r="150">
          <cell r="C150">
            <v>5171050102</v>
          </cell>
          <cell r="D150" t="str">
            <v>PROV CAPITAL CDTO CONSUMO CONTRACC</v>
          </cell>
          <cell r="E150">
            <v>10323399.279999999</v>
          </cell>
          <cell r="F150">
            <v>6789601.9299999997</v>
          </cell>
          <cell r="G150">
            <v>0</v>
          </cell>
          <cell r="H150">
            <v>10323399.279999999</v>
          </cell>
          <cell r="I150">
            <v>6789601.9299999997</v>
          </cell>
        </row>
        <row r="151">
          <cell r="C151">
            <v>5171050103</v>
          </cell>
          <cell r="D151" t="str">
            <v>PROV INTERES CONSUMO CONTRACCLICO</v>
          </cell>
          <cell r="E151">
            <v>34638.629999999997</v>
          </cell>
          <cell r="F151">
            <v>25480.38</v>
          </cell>
          <cell r="G151">
            <v>0</v>
          </cell>
          <cell r="H151">
            <v>34638.629999999997</v>
          </cell>
          <cell r="I151">
            <v>25480.38</v>
          </cell>
        </row>
        <row r="152">
          <cell r="C152">
            <v>517115</v>
          </cell>
          <cell r="D152" t="str">
            <v>CREDITOS Y OPERACIONES DE LEASING C</v>
          </cell>
          <cell r="E152">
            <v>18402349636.380001</v>
          </cell>
          <cell r="F152">
            <v>27043389260.130001</v>
          </cell>
          <cell r="G152">
            <v>0</v>
          </cell>
          <cell r="H152">
            <v>18402349636.380001</v>
          </cell>
          <cell r="I152">
            <v>27043389260.130001</v>
          </cell>
        </row>
        <row r="153">
          <cell r="C153">
            <v>51711501</v>
          </cell>
          <cell r="D153" t="str">
            <v>CREDITOS Y OPERACIONES DE LEASING C</v>
          </cell>
          <cell r="E153">
            <v>18402349636.380001</v>
          </cell>
          <cell r="F153">
            <v>27043389260.130001</v>
          </cell>
          <cell r="G153">
            <v>0</v>
          </cell>
          <cell r="H153">
            <v>18402349636.380001</v>
          </cell>
          <cell r="I153">
            <v>27043389260.130001</v>
          </cell>
        </row>
        <row r="154">
          <cell r="C154">
            <v>5171150101</v>
          </cell>
          <cell r="D154" t="str">
            <v>PROV CDTO COMERCIAL CONTRACCLICO</v>
          </cell>
          <cell r="E154">
            <v>18402349636.380001</v>
          </cell>
          <cell r="F154">
            <v>27043389260.130001</v>
          </cell>
          <cell r="G154">
            <v>0</v>
          </cell>
          <cell r="H154">
            <v>18402349636.380001</v>
          </cell>
          <cell r="I154">
            <v>27043389260.130001</v>
          </cell>
        </row>
        <row r="155">
          <cell r="C155">
            <v>517125</v>
          </cell>
          <cell r="D155" t="str">
            <v>CUENTAS POR COBRAR</v>
          </cell>
          <cell r="E155">
            <v>249133003.09</v>
          </cell>
          <cell r="F155">
            <v>343723541.88999999</v>
          </cell>
          <cell r="G155">
            <v>0</v>
          </cell>
          <cell r="H155">
            <v>249133003.09</v>
          </cell>
          <cell r="I155">
            <v>343723541.88999999</v>
          </cell>
        </row>
        <row r="156">
          <cell r="C156">
            <v>51712501</v>
          </cell>
          <cell r="D156" t="str">
            <v>CUENTAS POR COBRAR    M/L</v>
          </cell>
          <cell r="E156">
            <v>249133003.09</v>
          </cell>
          <cell r="F156">
            <v>343723541.88999999</v>
          </cell>
          <cell r="G156">
            <v>0</v>
          </cell>
          <cell r="H156">
            <v>249133003.09</v>
          </cell>
          <cell r="I156">
            <v>343723541.88999999</v>
          </cell>
        </row>
        <row r="157">
          <cell r="C157">
            <v>5171250101</v>
          </cell>
          <cell r="D157" t="str">
            <v>PROV CTA COBRAR CONSUMO CONTRACCLI</v>
          </cell>
          <cell r="E157">
            <v>18314.16</v>
          </cell>
          <cell r="F157">
            <v>160053.87</v>
          </cell>
          <cell r="G157">
            <v>0</v>
          </cell>
          <cell r="H157">
            <v>18314.16</v>
          </cell>
          <cell r="I157">
            <v>160053.87</v>
          </cell>
        </row>
        <row r="158">
          <cell r="C158">
            <v>5171250102</v>
          </cell>
          <cell r="D158" t="str">
            <v>PROV CTA COBRAR CCIAL CONTRACCLICO</v>
          </cell>
          <cell r="E158">
            <v>249114688.93000001</v>
          </cell>
          <cell r="F158">
            <v>343563488.01999998</v>
          </cell>
          <cell r="G158">
            <v>0</v>
          </cell>
          <cell r="H158">
            <v>249114688.93000001</v>
          </cell>
          <cell r="I158">
            <v>343563488.01999998</v>
          </cell>
        </row>
        <row r="159">
          <cell r="C159">
            <v>5171250103</v>
          </cell>
          <cell r="D159" t="str">
            <v>PROV CXC CONSUMO CONTRACCLICO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showGridLines="0" view="pageBreakPreview" topLeftCell="A4" zoomScale="60" zoomScaleNormal="60" workbookViewId="0">
      <selection activeCell="O27" sqref="O27"/>
    </sheetView>
  </sheetViews>
  <sheetFormatPr baseColWidth="10" defaultColWidth="11.42578125" defaultRowHeight="15.75"/>
  <cols>
    <col min="1" max="1" width="8.85546875" style="2" customWidth="1"/>
    <col min="2" max="2" width="68.85546875" style="2" customWidth="1"/>
    <col min="3" max="3" width="11.5703125" style="2" bestFit="1" customWidth="1"/>
    <col min="4" max="5" width="23.7109375" style="2" customWidth="1"/>
    <col min="6" max="6" width="8.7109375" style="2" customWidth="1"/>
    <col min="7" max="7" width="87" style="2" customWidth="1"/>
    <col min="8" max="8" width="18.42578125" style="2" customWidth="1"/>
    <col min="9" max="9" width="23.7109375" style="2" customWidth="1"/>
    <col min="10" max="10" width="23.7109375" style="6" customWidth="1"/>
    <col min="11" max="11" width="16.5703125" style="2" customWidth="1"/>
    <col min="12" max="16384" width="11.42578125" style="2"/>
  </cols>
  <sheetData>
    <row r="1" spans="1:11">
      <c r="B1" s="3"/>
      <c r="C1" s="4"/>
      <c r="D1" s="4">
        <v>5</v>
      </c>
      <c r="E1" s="4">
        <v>6</v>
      </c>
      <c r="F1" s="3"/>
      <c r="G1" s="3"/>
      <c r="H1" s="4"/>
      <c r="I1" s="4">
        <v>5</v>
      </c>
      <c r="J1" s="4">
        <v>6</v>
      </c>
      <c r="K1" s="4"/>
    </row>
    <row r="2" spans="1:11">
      <c r="C2" s="5"/>
      <c r="H2" s="5"/>
    </row>
    <row r="3" spans="1:11" ht="16.5">
      <c r="B3" s="131" t="s">
        <v>4</v>
      </c>
      <c r="C3" s="50"/>
      <c r="D3" s="50"/>
      <c r="E3" s="50"/>
      <c r="F3" s="50"/>
      <c r="G3" s="50"/>
      <c r="H3" s="50"/>
      <c r="I3" s="50"/>
      <c r="J3" s="50"/>
      <c r="K3" s="7"/>
    </row>
    <row r="4" spans="1:11">
      <c r="B4" s="51"/>
      <c r="C4" s="50"/>
      <c r="D4" s="50"/>
      <c r="E4" s="50"/>
      <c r="F4" s="50"/>
      <c r="G4" s="50"/>
      <c r="H4" s="50"/>
      <c r="I4" s="50"/>
      <c r="J4" s="50"/>
      <c r="K4" s="7"/>
    </row>
    <row r="5" spans="1:11">
      <c r="B5" s="130" t="s">
        <v>108</v>
      </c>
      <c r="C5" s="16"/>
      <c r="D5" s="16"/>
      <c r="E5" s="16"/>
      <c r="F5" s="16"/>
      <c r="G5" s="16"/>
      <c r="H5" s="16"/>
      <c r="I5" s="16"/>
      <c r="J5" s="16"/>
      <c r="K5" s="8"/>
    </row>
    <row r="6" spans="1:11">
      <c r="B6" s="78" t="s">
        <v>106</v>
      </c>
      <c r="C6" s="52"/>
      <c r="D6" s="52"/>
      <c r="E6" s="52"/>
      <c r="F6" s="52"/>
      <c r="G6" s="52"/>
      <c r="H6" s="52"/>
      <c r="I6" s="52"/>
      <c r="J6" s="52"/>
      <c r="K6" s="9"/>
    </row>
    <row r="7" spans="1:11">
      <c r="C7" s="49"/>
      <c r="D7" s="48"/>
      <c r="E7" s="48"/>
      <c r="F7" s="49"/>
      <c r="G7" s="49"/>
      <c r="H7" s="49"/>
      <c r="I7" s="49"/>
    </row>
    <row r="8" spans="1:11">
      <c r="B8" s="11"/>
      <c r="C8" s="5"/>
      <c r="D8" s="12"/>
      <c r="E8" s="12"/>
      <c r="F8" s="10"/>
      <c r="G8" s="10"/>
      <c r="H8" s="5"/>
      <c r="I8" s="10"/>
    </row>
    <row r="9" spans="1:11">
      <c r="B9" s="13"/>
      <c r="C9" s="5"/>
      <c r="H9" s="5"/>
      <c r="I9" s="14"/>
      <c r="J9" s="15"/>
    </row>
    <row r="10" spans="1:11">
      <c r="B10" s="275" t="s">
        <v>0</v>
      </c>
      <c r="C10" s="276" t="s">
        <v>79</v>
      </c>
      <c r="D10" s="277">
        <v>2018</v>
      </c>
      <c r="E10" s="277">
        <v>2017</v>
      </c>
      <c r="F10" s="278"/>
      <c r="G10" s="279" t="s">
        <v>3</v>
      </c>
      <c r="H10" s="276" t="s">
        <v>79</v>
      </c>
      <c r="I10" s="277">
        <v>2018</v>
      </c>
      <c r="J10" s="277">
        <v>2017</v>
      </c>
      <c r="K10" s="14"/>
    </row>
    <row r="11" spans="1:11">
      <c r="B11" s="280"/>
      <c r="C11" s="281"/>
      <c r="D11" s="282"/>
      <c r="E11" s="282"/>
      <c r="F11" s="278"/>
      <c r="G11" s="280"/>
      <c r="H11" s="281"/>
      <c r="I11" s="283"/>
      <c r="J11" s="283"/>
    </row>
    <row r="12" spans="1:11">
      <c r="A12" s="17"/>
      <c r="B12" s="284" t="s">
        <v>80</v>
      </c>
      <c r="C12" s="285">
        <v>7</v>
      </c>
      <c r="D12" s="286">
        <v>122547167</v>
      </c>
      <c r="E12" s="286">
        <v>131576842</v>
      </c>
      <c r="F12" s="278"/>
      <c r="G12" s="287" t="s">
        <v>48</v>
      </c>
      <c r="H12" s="285">
        <v>18</v>
      </c>
      <c r="I12" s="286">
        <v>3388681977</v>
      </c>
      <c r="J12" s="286">
        <v>3090704832</v>
      </c>
      <c r="K12" s="18"/>
    </row>
    <row r="13" spans="1:11">
      <c r="A13" s="17"/>
      <c r="B13" s="284" t="s">
        <v>97</v>
      </c>
      <c r="C13" s="285"/>
      <c r="D13" s="288"/>
      <c r="E13" s="288"/>
      <c r="F13" s="278"/>
      <c r="G13" s="287" t="s">
        <v>200</v>
      </c>
      <c r="H13" s="285">
        <v>8</v>
      </c>
      <c r="I13" s="289">
        <v>83938412</v>
      </c>
      <c r="J13" s="289">
        <v>27638244</v>
      </c>
      <c r="K13" s="18"/>
    </row>
    <row r="14" spans="1:11" ht="43.5">
      <c r="B14" s="290" t="s">
        <v>209</v>
      </c>
      <c r="C14" s="285">
        <v>8</v>
      </c>
      <c r="D14" s="289">
        <v>624343625</v>
      </c>
      <c r="E14" s="289">
        <v>413231260</v>
      </c>
      <c r="F14" s="278"/>
      <c r="G14" s="291" t="s">
        <v>101</v>
      </c>
      <c r="H14" s="285">
        <v>19</v>
      </c>
      <c r="I14" s="289">
        <v>3203383978</v>
      </c>
      <c r="J14" s="289">
        <v>2048180839</v>
      </c>
      <c r="K14" s="19"/>
    </row>
    <row r="15" spans="1:11" ht="29.25">
      <c r="B15" s="290" t="s">
        <v>210</v>
      </c>
      <c r="C15" s="285">
        <v>8</v>
      </c>
      <c r="D15" s="289">
        <v>404036741</v>
      </c>
      <c r="E15" s="289">
        <v>429726820</v>
      </c>
      <c r="F15" s="278"/>
      <c r="G15" s="292" t="s">
        <v>103</v>
      </c>
      <c r="H15" s="285">
        <v>19</v>
      </c>
      <c r="I15" s="289">
        <v>2443043</v>
      </c>
      <c r="J15" s="289">
        <v>1225506</v>
      </c>
      <c r="K15" s="19"/>
    </row>
    <row r="16" spans="1:11" ht="29.25">
      <c r="B16" s="290" t="s">
        <v>211</v>
      </c>
      <c r="C16" s="285">
        <v>8</v>
      </c>
      <c r="D16" s="289">
        <v>136748440</v>
      </c>
      <c r="E16" s="289">
        <v>137996881</v>
      </c>
      <c r="F16" s="278"/>
      <c r="G16" s="287" t="s">
        <v>71</v>
      </c>
      <c r="H16" s="285">
        <v>27</v>
      </c>
      <c r="I16" s="289">
        <v>25636552</v>
      </c>
      <c r="J16" s="289">
        <v>13408143</v>
      </c>
      <c r="K16" s="19"/>
    </row>
    <row r="17" spans="2:11" ht="43.5">
      <c r="B17" s="290" t="s">
        <v>212</v>
      </c>
      <c r="C17" s="285">
        <v>8</v>
      </c>
      <c r="D17" s="289">
        <v>115396653</v>
      </c>
      <c r="E17" s="289">
        <v>119929601</v>
      </c>
      <c r="F17" s="278"/>
      <c r="G17" s="287" t="s">
        <v>100</v>
      </c>
      <c r="H17" s="285"/>
      <c r="I17" s="289">
        <v>902354</v>
      </c>
      <c r="J17" s="289">
        <v>837704</v>
      </c>
      <c r="K17" s="19"/>
    </row>
    <row r="18" spans="2:11">
      <c r="B18" s="293" t="s">
        <v>85</v>
      </c>
      <c r="C18" s="281">
        <v>8</v>
      </c>
      <c r="D18" s="289">
        <v>112305586</v>
      </c>
      <c r="E18" s="289">
        <v>105992046</v>
      </c>
      <c r="F18" s="278"/>
      <c r="G18" s="287" t="s">
        <v>24</v>
      </c>
      <c r="H18" s="285">
        <v>20</v>
      </c>
      <c r="I18" s="289">
        <v>37420831</v>
      </c>
      <c r="J18" s="289">
        <v>20621620</v>
      </c>
      <c r="K18" s="19"/>
    </row>
    <row r="19" spans="2:11">
      <c r="B19" s="293" t="s">
        <v>65</v>
      </c>
      <c r="C19" s="285">
        <v>8</v>
      </c>
      <c r="D19" s="289">
        <v>122187073</v>
      </c>
      <c r="E19" s="289">
        <v>20755931</v>
      </c>
      <c r="F19" s="278"/>
      <c r="G19" s="287" t="s">
        <v>98</v>
      </c>
      <c r="H19" s="285">
        <v>21</v>
      </c>
      <c r="I19" s="289">
        <v>3962296</v>
      </c>
      <c r="J19" s="289">
        <v>3900502</v>
      </c>
      <c r="K19" s="19"/>
    </row>
    <row r="20" spans="2:11">
      <c r="B20" s="284"/>
      <c r="C20" s="285"/>
      <c r="D20" s="289"/>
      <c r="E20" s="289"/>
      <c r="F20" s="278"/>
      <c r="G20" s="287" t="s">
        <v>99</v>
      </c>
      <c r="H20" s="285">
        <v>22</v>
      </c>
      <c r="I20" s="289">
        <v>323751</v>
      </c>
      <c r="J20" s="289">
        <v>742102</v>
      </c>
      <c r="K20" s="19"/>
    </row>
    <row r="21" spans="2:11">
      <c r="B21" s="284" t="s">
        <v>66</v>
      </c>
      <c r="C21" s="285">
        <v>9</v>
      </c>
      <c r="D21" s="289">
        <v>232420907</v>
      </c>
      <c r="E21" s="289">
        <v>21417338</v>
      </c>
      <c r="F21" s="278"/>
      <c r="G21" s="287" t="s">
        <v>5</v>
      </c>
      <c r="H21" s="285">
        <v>23</v>
      </c>
      <c r="I21" s="289">
        <v>102602011</v>
      </c>
      <c r="J21" s="289">
        <v>103975125</v>
      </c>
      <c r="K21" s="19"/>
    </row>
    <row r="22" spans="2:11" ht="17.25">
      <c r="B22" s="284"/>
      <c r="C22" s="285"/>
      <c r="D22" s="289"/>
      <c r="E22" s="289"/>
      <c r="F22" s="278"/>
      <c r="G22" s="287" t="s">
        <v>70</v>
      </c>
      <c r="H22" s="285">
        <v>27</v>
      </c>
      <c r="I22" s="294">
        <v>76579306</v>
      </c>
      <c r="J22" s="294">
        <v>42826588</v>
      </c>
      <c r="K22" s="19"/>
    </row>
    <row r="23" spans="2:11">
      <c r="B23" s="284" t="s">
        <v>51</v>
      </c>
      <c r="C23" s="285">
        <v>10</v>
      </c>
      <c r="D23" s="289">
        <v>6349803342</v>
      </c>
      <c r="E23" s="289">
        <v>5369406457</v>
      </c>
      <c r="F23" s="278"/>
      <c r="G23" s="278"/>
      <c r="H23" s="278"/>
      <c r="I23" s="295"/>
      <c r="J23" s="295"/>
      <c r="K23" s="19"/>
    </row>
    <row r="24" spans="2:11">
      <c r="B24" s="284"/>
      <c r="C24" s="285"/>
      <c r="D24" s="289"/>
      <c r="E24" s="289"/>
      <c r="F24" s="278"/>
      <c r="G24" s="296" t="s">
        <v>8</v>
      </c>
      <c r="H24" s="285"/>
      <c r="I24" s="289">
        <v>6925874511</v>
      </c>
      <c r="J24" s="289">
        <v>5354061205</v>
      </c>
      <c r="K24" s="19"/>
    </row>
    <row r="25" spans="2:11">
      <c r="B25" s="284" t="s">
        <v>23</v>
      </c>
      <c r="C25" s="285">
        <v>11</v>
      </c>
      <c r="D25" s="289">
        <v>106202870</v>
      </c>
      <c r="E25" s="289">
        <v>41274598</v>
      </c>
      <c r="F25" s="278"/>
      <c r="G25" s="278"/>
      <c r="H25" s="278"/>
      <c r="I25" s="278"/>
      <c r="J25" s="278"/>
      <c r="K25" s="19"/>
    </row>
    <row r="26" spans="2:11">
      <c r="B26" s="284"/>
      <c r="C26" s="285"/>
      <c r="D26" s="289"/>
      <c r="E26" s="289"/>
      <c r="F26" s="278"/>
      <c r="G26" s="297" t="s">
        <v>10</v>
      </c>
      <c r="H26" s="298"/>
      <c r="I26" s="283"/>
      <c r="J26" s="283"/>
      <c r="K26" s="19"/>
    </row>
    <row r="27" spans="2:11">
      <c r="B27" s="284" t="s">
        <v>67</v>
      </c>
      <c r="C27" s="285">
        <v>27</v>
      </c>
      <c r="D27" s="289">
        <v>34584664</v>
      </c>
      <c r="E27" s="289">
        <v>2918881</v>
      </c>
      <c r="F27" s="278"/>
      <c r="G27" s="282"/>
      <c r="H27" s="285"/>
      <c r="I27" s="283"/>
      <c r="J27" s="283"/>
      <c r="K27" s="19"/>
    </row>
    <row r="28" spans="2:11">
      <c r="B28" s="284"/>
      <c r="C28" s="285"/>
      <c r="D28" s="289"/>
      <c r="E28" s="289"/>
      <c r="F28" s="278"/>
      <c r="G28" s="284" t="s">
        <v>52</v>
      </c>
      <c r="H28" s="285"/>
      <c r="I28" s="283"/>
      <c r="J28" s="283"/>
      <c r="K28" s="19"/>
    </row>
    <row r="29" spans="2:11">
      <c r="B29" s="284" t="s">
        <v>68</v>
      </c>
      <c r="C29" s="285">
        <v>12</v>
      </c>
      <c r="D29" s="289">
        <v>7718657</v>
      </c>
      <c r="E29" s="289">
        <v>837157</v>
      </c>
      <c r="F29" s="278"/>
      <c r="G29" s="284" t="s">
        <v>20</v>
      </c>
      <c r="H29" s="285"/>
      <c r="I29" s="283"/>
      <c r="J29" s="283"/>
      <c r="K29" s="19"/>
    </row>
    <row r="30" spans="2:11">
      <c r="B30" s="284"/>
      <c r="C30" s="285"/>
      <c r="D30" s="295"/>
      <c r="E30" s="295"/>
      <c r="F30" s="278"/>
      <c r="G30" s="284" t="s">
        <v>19</v>
      </c>
      <c r="H30" s="285"/>
      <c r="I30" s="278"/>
      <c r="J30" s="278"/>
      <c r="K30" s="19"/>
    </row>
    <row r="31" spans="2:11">
      <c r="B31" s="284" t="s">
        <v>49</v>
      </c>
      <c r="C31" s="285">
        <v>13</v>
      </c>
      <c r="D31" s="289">
        <v>35039</v>
      </c>
      <c r="E31" s="299">
        <v>0</v>
      </c>
      <c r="F31" s="278"/>
      <c r="G31" s="284" t="s">
        <v>109</v>
      </c>
      <c r="H31" s="285">
        <v>24</v>
      </c>
      <c r="I31" s="289">
        <v>1062556872</v>
      </c>
      <c r="J31" s="289">
        <v>1062556872</v>
      </c>
      <c r="K31" s="19"/>
    </row>
    <row r="32" spans="2:11">
      <c r="B32" s="284"/>
      <c r="C32" s="285"/>
      <c r="D32" s="295"/>
      <c r="E32" s="295"/>
      <c r="F32" s="278"/>
      <c r="G32" s="282"/>
      <c r="H32" s="285"/>
      <c r="I32" s="289"/>
      <c r="J32" s="289"/>
      <c r="K32" s="19"/>
    </row>
    <row r="33" spans="2:11">
      <c r="B33" s="284" t="s">
        <v>102</v>
      </c>
      <c r="C33" s="285">
        <v>14</v>
      </c>
      <c r="D33" s="289">
        <v>33965370</v>
      </c>
      <c r="E33" s="289">
        <v>34787355</v>
      </c>
      <c r="F33" s="278"/>
      <c r="G33" s="300" t="s">
        <v>53</v>
      </c>
      <c r="H33" s="285">
        <v>24</v>
      </c>
      <c r="I33" s="289">
        <v>147833262</v>
      </c>
      <c r="J33" s="289">
        <v>139545280</v>
      </c>
    </row>
    <row r="34" spans="2:11">
      <c r="B34" s="284"/>
      <c r="C34" s="285"/>
      <c r="D34" s="289"/>
      <c r="E34" s="289"/>
      <c r="F34" s="278"/>
      <c r="G34" s="284" t="s">
        <v>54</v>
      </c>
      <c r="H34" s="285">
        <v>24</v>
      </c>
      <c r="I34" s="289">
        <v>31501107</v>
      </c>
      <c r="J34" s="289">
        <v>36945281</v>
      </c>
    </row>
    <row r="35" spans="2:11">
      <c r="B35" s="284" t="s">
        <v>104</v>
      </c>
      <c r="C35" s="285">
        <v>15</v>
      </c>
      <c r="D35" s="289">
        <v>6413244</v>
      </c>
      <c r="E35" s="289">
        <v>6413244</v>
      </c>
      <c r="F35" s="278"/>
      <c r="G35" s="284" t="s">
        <v>60</v>
      </c>
      <c r="H35" s="285">
        <v>24</v>
      </c>
      <c r="I35" s="289">
        <v>49346690</v>
      </c>
      <c r="J35" s="289">
        <v>49346690</v>
      </c>
    </row>
    <row r="36" spans="2:11">
      <c r="B36" s="284"/>
      <c r="C36" s="285"/>
      <c r="D36" s="289"/>
      <c r="E36" s="289"/>
      <c r="F36" s="278"/>
      <c r="G36" s="300" t="s">
        <v>22</v>
      </c>
      <c r="H36" s="285"/>
      <c r="I36" s="289">
        <v>96275086</v>
      </c>
      <c r="J36" s="289">
        <v>120639787</v>
      </c>
    </row>
    <row r="37" spans="2:11" ht="17.25">
      <c r="B37" s="284" t="s">
        <v>105</v>
      </c>
      <c r="C37" s="285">
        <v>16</v>
      </c>
      <c r="D37" s="289">
        <v>2294447</v>
      </c>
      <c r="E37" s="289">
        <v>1109689</v>
      </c>
      <c r="F37" s="278"/>
      <c r="G37" s="287" t="s">
        <v>64</v>
      </c>
      <c r="H37" s="285"/>
      <c r="I37" s="294">
        <v>107632899</v>
      </c>
      <c r="J37" s="294">
        <v>82864966</v>
      </c>
    </row>
    <row r="38" spans="2:11">
      <c r="B38" s="284"/>
      <c r="C38" s="285"/>
      <c r="D38" s="289"/>
      <c r="E38" s="289"/>
      <c r="F38" s="278"/>
      <c r="G38" s="282"/>
      <c r="H38" s="285"/>
      <c r="I38" s="289"/>
      <c r="J38" s="289"/>
    </row>
    <row r="39" spans="2:11" ht="17.25">
      <c r="B39" s="284" t="s">
        <v>69</v>
      </c>
      <c r="C39" s="285">
        <v>17</v>
      </c>
      <c r="D39" s="294">
        <v>10016602</v>
      </c>
      <c r="E39" s="294">
        <v>8585981</v>
      </c>
      <c r="F39" s="278"/>
      <c r="G39" s="296" t="s">
        <v>11</v>
      </c>
      <c r="H39" s="285"/>
      <c r="I39" s="294">
        <v>1495145916</v>
      </c>
      <c r="J39" s="294">
        <v>1491898876</v>
      </c>
    </row>
    <row r="40" spans="2:11" ht="16.5">
      <c r="B40" s="280"/>
      <c r="C40" s="301"/>
      <c r="D40" s="302"/>
      <c r="E40" s="283"/>
      <c r="F40" s="278"/>
      <c r="G40" s="296"/>
      <c r="H40" s="285"/>
      <c r="I40" s="303"/>
      <c r="J40" s="303"/>
    </row>
    <row r="41" spans="2:11" ht="16.5">
      <c r="B41" s="304" t="s">
        <v>50</v>
      </c>
      <c r="C41" s="305"/>
      <c r="D41" s="306">
        <v>8421020427</v>
      </c>
      <c r="E41" s="306">
        <v>6845960081</v>
      </c>
      <c r="F41" s="278"/>
      <c r="G41" s="296" t="s">
        <v>9</v>
      </c>
      <c r="H41" s="285"/>
      <c r="I41" s="306">
        <v>8421020427</v>
      </c>
      <c r="J41" s="306">
        <v>6845960081</v>
      </c>
      <c r="K41" s="19"/>
    </row>
    <row r="42" spans="2:11">
      <c r="B42" s="278"/>
      <c r="C42" s="278"/>
      <c r="D42" s="278"/>
      <c r="E42" s="278"/>
      <c r="F42" s="278"/>
      <c r="G42" s="278"/>
      <c r="H42" s="278"/>
      <c r="I42" s="278"/>
      <c r="J42" s="307"/>
    </row>
    <row r="43" spans="2:11">
      <c r="K43" s="19"/>
    </row>
    <row r="44" spans="2:11">
      <c r="B44" s="55"/>
      <c r="C44" s="54"/>
      <c r="D44" s="56"/>
      <c r="E44" s="56"/>
      <c r="J44" s="2"/>
      <c r="K44" s="19"/>
    </row>
    <row r="45" spans="2:11">
      <c r="J45" s="2"/>
      <c r="K45" s="19"/>
    </row>
    <row r="46" spans="2:11">
      <c r="B46" s="59" t="s">
        <v>81</v>
      </c>
      <c r="C46" s="60"/>
      <c r="D46" s="61"/>
      <c r="E46" s="59"/>
      <c r="F46" s="62"/>
      <c r="G46" s="62"/>
      <c r="H46" s="60"/>
      <c r="I46" s="62"/>
      <c r="J46" s="63"/>
    </row>
    <row r="47" spans="2:11">
      <c r="C47" s="5"/>
      <c r="D47" s="22"/>
      <c r="F47" s="10"/>
      <c r="G47" s="10"/>
      <c r="H47" s="5"/>
      <c r="I47" s="10"/>
    </row>
    <row r="48" spans="2:11">
      <c r="B48" s="46"/>
      <c r="C48" s="5"/>
      <c r="F48" s="10"/>
      <c r="G48" s="10"/>
      <c r="H48" s="5"/>
      <c r="I48" s="10"/>
    </row>
    <row r="49" spans="2:10">
      <c r="B49" s="64"/>
      <c r="C49" s="53"/>
      <c r="D49" s="65"/>
      <c r="E49" s="132"/>
      <c r="F49" s="53"/>
      <c r="G49" s="58"/>
      <c r="H49" s="66"/>
      <c r="I49" s="67"/>
      <c r="J49" s="68"/>
    </row>
    <row r="50" spans="2:10">
      <c r="B50" s="58"/>
      <c r="C50" s="54"/>
      <c r="D50" s="65"/>
      <c r="E50" s="58"/>
      <c r="F50" s="54"/>
      <c r="G50" s="58"/>
      <c r="H50" s="69"/>
      <c r="I50" s="58"/>
      <c r="J50" s="70"/>
    </row>
    <row r="51" spans="2:10">
      <c r="B51" s="71"/>
      <c r="C51" s="54"/>
      <c r="D51" s="58"/>
      <c r="E51" s="58"/>
      <c r="F51" s="54"/>
      <c r="G51" s="58"/>
      <c r="H51" s="69"/>
      <c r="I51" s="58"/>
      <c r="J51" s="70"/>
    </row>
    <row r="52" spans="2:10">
      <c r="B52" s="58"/>
      <c r="C52" s="54"/>
      <c r="D52" s="58"/>
      <c r="E52" s="58"/>
      <c r="F52" s="58"/>
      <c r="G52" s="58"/>
      <c r="H52" s="69"/>
      <c r="I52" s="58"/>
      <c r="J52" s="70"/>
    </row>
    <row r="53" spans="2:10">
      <c r="B53" s="58"/>
      <c r="C53" s="54"/>
      <c r="D53" s="58"/>
      <c r="E53" s="58"/>
      <c r="F53" s="58"/>
      <c r="G53" s="58"/>
      <c r="H53" s="69"/>
      <c r="I53" s="58"/>
      <c r="J53" s="70"/>
    </row>
    <row r="54" spans="2:10">
      <c r="B54" s="58"/>
      <c r="C54" s="54"/>
      <c r="D54" s="58"/>
      <c r="E54" s="58"/>
      <c r="F54" s="58"/>
      <c r="G54" s="58"/>
      <c r="H54" s="54"/>
      <c r="I54" s="58"/>
      <c r="J54" s="70"/>
    </row>
    <row r="55" spans="2:10">
      <c r="B55" s="58"/>
      <c r="C55" s="54"/>
      <c r="D55" s="58"/>
      <c r="E55" s="58"/>
      <c r="F55" s="58"/>
      <c r="G55" s="58"/>
      <c r="H55" s="54"/>
      <c r="I55" s="58"/>
      <c r="J55" s="70"/>
    </row>
    <row r="56" spans="2:10">
      <c r="B56" s="58"/>
      <c r="C56" s="54"/>
      <c r="D56" s="58"/>
      <c r="E56" s="58"/>
      <c r="F56" s="58"/>
      <c r="G56" s="58"/>
      <c r="H56" s="54"/>
      <c r="I56" s="58"/>
      <c r="J56" s="70"/>
    </row>
    <row r="57" spans="2:10">
      <c r="B57" s="58"/>
      <c r="C57" s="54"/>
      <c r="D57" s="58"/>
      <c r="E57" s="58"/>
      <c r="F57" s="58"/>
      <c r="G57" s="58"/>
      <c r="H57" s="54"/>
      <c r="I57" s="58"/>
      <c r="J57" s="70"/>
    </row>
    <row r="58" spans="2:10">
      <c r="B58" s="58"/>
      <c r="C58" s="58"/>
      <c r="D58" s="58"/>
      <c r="E58" s="72"/>
      <c r="F58" s="58"/>
      <c r="G58" s="58"/>
      <c r="H58" s="58"/>
      <c r="I58" s="58"/>
      <c r="J58" s="73"/>
    </row>
    <row r="59" spans="2:10">
      <c r="B59" s="58"/>
      <c r="C59" s="58"/>
      <c r="D59" s="58"/>
      <c r="E59" s="58"/>
      <c r="F59" s="58"/>
      <c r="G59" s="58"/>
      <c r="H59" s="58"/>
      <c r="I59" s="58"/>
      <c r="J59" s="73"/>
    </row>
    <row r="60" spans="2:10">
      <c r="B60" s="58"/>
      <c r="C60" s="58"/>
      <c r="D60" s="58"/>
      <c r="E60" s="58"/>
      <c r="F60" s="58"/>
      <c r="G60" s="58"/>
      <c r="H60" s="58"/>
      <c r="I60" s="58"/>
      <c r="J60" s="73"/>
    </row>
    <row r="61" spans="2:10">
      <c r="C61" s="49"/>
      <c r="H61" s="23"/>
    </row>
    <row r="62" spans="2:10">
      <c r="C62" s="49"/>
      <c r="H62" s="23"/>
    </row>
  </sheetData>
  <sheetProtection algorithmName="SHA-512" hashValue="LOtALHQJcCMCfBA3rcwJBoKGu82DfQTvZiqPByoCbtU85laivVU0qJJpMxlbzXEcPU2rzbw0hleVrJn1E5xuhw==" saltValue="HkGd+ABZF/bSyW9CZzLl6A==" spinCount="100000" sheet="1" objects="1" scenarios="1" deleteColumns="0" deleteRows="0"/>
  <phoneticPr fontId="0" type="noConversion"/>
  <pageMargins left="0.98425196850393704" right="0.51181102362204722" top="0.98425196850393704" bottom="0.78740157480314965" header="0.51181102362204722" footer="0.51181102362204722"/>
  <pageSetup scale="42" firstPageNumber="4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103"/>
  <sheetViews>
    <sheetView showGridLines="0" view="pageBreakPreview" zoomScale="90" zoomScaleNormal="100" zoomScaleSheetLayoutView="90" workbookViewId="0">
      <selection activeCell="E16" sqref="E16"/>
    </sheetView>
  </sheetViews>
  <sheetFormatPr baseColWidth="10" defaultColWidth="11.42578125" defaultRowHeight="15.75"/>
  <cols>
    <col min="1" max="1" width="7.85546875" style="2" bestFit="1" customWidth="1"/>
    <col min="2" max="2" width="11.42578125" style="2"/>
    <col min="3" max="3" width="86.85546875" style="2" customWidth="1"/>
    <col min="4" max="4" width="11.5703125" style="2" bestFit="1" customWidth="1"/>
    <col min="5" max="6" width="22.7109375" style="2" customWidth="1"/>
    <col min="7" max="7" width="20.7109375" style="2" bestFit="1" customWidth="1"/>
    <col min="8" max="8" width="14.140625" style="2" bestFit="1" customWidth="1"/>
    <col min="9" max="16384" width="11.42578125" style="2"/>
  </cols>
  <sheetData>
    <row r="1" spans="3:7">
      <c r="C1" s="3"/>
      <c r="D1" s="3"/>
      <c r="E1" s="4">
        <v>5</v>
      </c>
      <c r="F1" s="4">
        <v>6</v>
      </c>
    </row>
    <row r="4" spans="3:7">
      <c r="D4" s="30"/>
      <c r="E4" s="37"/>
      <c r="F4" s="37"/>
    </row>
    <row r="5" spans="3:7" ht="16.5">
      <c r="C5" s="75" t="s">
        <v>201</v>
      </c>
      <c r="D5" s="74"/>
      <c r="E5" s="74"/>
      <c r="F5" s="74"/>
    </row>
    <row r="6" spans="3:7">
      <c r="C6" s="76"/>
      <c r="D6" s="74"/>
      <c r="E6" s="74"/>
      <c r="F6" s="74"/>
    </row>
    <row r="7" spans="3:7">
      <c r="C7" s="77" t="s">
        <v>82</v>
      </c>
      <c r="D7" s="74"/>
      <c r="E7" s="74"/>
      <c r="F7" s="74"/>
    </row>
    <row r="8" spans="3:7">
      <c r="C8" s="77" t="s">
        <v>110</v>
      </c>
      <c r="D8" s="30"/>
      <c r="E8" s="30"/>
      <c r="F8" s="30"/>
    </row>
    <row r="9" spans="3:7">
      <c r="C9" s="78" t="s">
        <v>107</v>
      </c>
      <c r="D9" s="52"/>
      <c r="E9" s="79"/>
      <c r="F9" s="79"/>
    </row>
    <row r="10" spans="3:7">
      <c r="D10" s="30"/>
      <c r="E10" s="38"/>
      <c r="F10" s="38"/>
    </row>
    <row r="11" spans="3:7" ht="34.5" customHeight="1">
      <c r="D11" s="80" t="s">
        <v>79</v>
      </c>
      <c r="E11" s="81">
        <v>2018</v>
      </c>
      <c r="F11" s="81">
        <v>2017</v>
      </c>
    </row>
    <row r="12" spans="3:7">
      <c r="D12" s="54"/>
      <c r="E12" s="37"/>
      <c r="F12" s="37"/>
    </row>
    <row r="13" spans="3:7">
      <c r="C13" s="113" t="s">
        <v>27</v>
      </c>
      <c r="D13" s="54"/>
      <c r="E13" s="37"/>
      <c r="F13" s="37"/>
    </row>
    <row r="14" spans="3:7">
      <c r="C14" s="55" t="s">
        <v>28</v>
      </c>
      <c r="D14" s="54"/>
      <c r="E14" s="266">
        <v>387651416</v>
      </c>
      <c r="F14" s="266">
        <v>423121131</v>
      </c>
    </row>
    <row r="15" spans="3:7">
      <c r="C15" s="55" t="s">
        <v>29</v>
      </c>
      <c r="D15" s="54"/>
      <c r="E15" s="84">
        <v>6206495</v>
      </c>
      <c r="F15" s="84">
        <v>7746847</v>
      </c>
      <c r="G15" s="21"/>
    </row>
    <row r="16" spans="3:7">
      <c r="C16" s="55" t="s">
        <v>30</v>
      </c>
      <c r="D16" s="54"/>
      <c r="E16" s="84">
        <v>70349869</v>
      </c>
      <c r="F16" s="84">
        <v>75348121</v>
      </c>
      <c r="G16" s="21"/>
    </row>
    <row r="17" spans="3:8">
      <c r="C17" s="55" t="s">
        <v>31</v>
      </c>
      <c r="D17" s="54"/>
      <c r="E17" s="84">
        <v>318138</v>
      </c>
      <c r="F17" s="167">
        <v>0</v>
      </c>
    </row>
    <row r="18" spans="3:8">
      <c r="C18" s="55" t="s">
        <v>32</v>
      </c>
      <c r="D18" s="54"/>
      <c r="E18" s="84">
        <v>1662058</v>
      </c>
      <c r="F18" s="84">
        <v>2557390</v>
      </c>
    </row>
    <row r="19" spans="3:8">
      <c r="C19" s="55" t="s">
        <v>35</v>
      </c>
      <c r="D19" s="54"/>
      <c r="E19" s="84">
        <v>2792249</v>
      </c>
      <c r="F19" s="84">
        <v>1619172</v>
      </c>
    </row>
    <row r="20" spans="3:8">
      <c r="C20" s="55" t="s">
        <v>72</v>
      </c>
      <c r="D20" s="54"/>
      <c r="E20" s="84">
        <v>4802084</v>
      </c>
      <c r="F20" s="84">
        <v>6460940</v>
      </c>
    </row>
    <row r="21" spans="3:8">
      <c r="C21" s="55" t="s">
        <v>33</v>
      </c>
      <c r="D21" s="54"/>
      <c r="E21" s="84">
        <v>1574890822</v>
      </c>
      <c r="F21" s="84">
        <v>724177455</v>
      </c>
    </row>
    <row r="22" spans="3:8">
      <c r="C22" s="55" t="s">
        <v>12</v>
      </c>
      <c r="D22" s="54"/>
      <c r="E22" s="84">
        <v>215047797</v>
      </c>
      <c r="F22" s="84">
        <v>26439941</v>
      </c>
    </row>
    <row r="23" spans="3:8" ht="17.25">
      <c r="C23" s="55" t="s">
        <v>34</v>
      </c>
      <c r="D23" s="54"/>
      <c r="E23" s="267">
        <v>823760</v>
      </c>
      <c r="F23" s="267">
        <v>1883255</v>
      </c>
    </row>
    <row r="24" spans="3:8" ht="17.25">
      <c r="C24" s="55"/>
      <c r="D24" s="54"/>
      <c r="E24" s="267"/>
      <c r="F24" s="136"/>
    </row>
    <row r="25" spans="3:8" ht="17.25">
      <c r="C25" s="55"/>
      <c r="D25" s="54"/>
      <c r="E25" s="267">
        <v>2264544688</v>
      </c>
      <c r="F25" s="267">
        <v>1269354252</v>
      </c>
      <c r="G25" s="40"/>
      <c r="H25" s="39"/>
    </row>
    <row r="26" spans="3:8">
      <c r="C26" s="113"/>
      <c r="D26" s="54"/>
      <c r="E26" s="37"/>
      <c r="F26" s="37"/>
    </row>
    <row r="27" spans="3:8">
      <c r="C27" s="113" t="s">
        <v>26</v>
      </c>
      <c r="D27" s="54"/>
      <c r="E27" s="37"/>
      <c r="F27" s="37"/>
    </row>
    <row r="28" spans="3:8">
      <c r="C28" s="55" t="s">
        <v>43</v>
      </c>
      <c r="D28" s="54"/>
      <c r="E28" s="84">
        <v>111929463</v>
      </c>
      <c r="F28" s="84">
        <v>188892665</v>
      </c>
      <c r="G28" s="41"/>
    </row>
    <row r="29" spans="3:8">
      <c r="C29" s="55" t="s">
        <v>44</v>
      </c>
      <c r="D29" s="54"/>
      <c r="E29" s="84">
        <v>64620796</v>
      </c>
      <c r="F29" s="84">
        <v>37958443</v>
      </c>
      <c r="G29" s="20"/>
    </row>
    <row r="30" spans="3:8">
      <c r="C30" s="55" t="s">
        <v>45</v>
      </c>
      <c r="D30" s="54"/>
      <c r="E30" s="84">
        <v>73897631</v>
      </c>
      <c r="F30" s="84">
        <v>50991784</v>
      </c>
      <c r="G30" s="20"/>
    </row>
    <row r="31" spans="3:8">
      <c r="C31" s="55" t="s">
        <v>46</v>
      </c>
      <c r="D31" s="54"/>
      <c r="E31" s="167">
        <v>0</v>
      </c>
      <c r="F31" s="84">
        <v>78170</v>
      </c>
      <c r="G31" s="20"/>
    </row>
    <row r="32" spans="3:8">
      <c r="C32" s="127" t="s">
        <v>13</v>
      </c>
      <c r="D32" s="54"/>
      <c r="E32" s="84">
        <v>3892407</v>
      </c>
      <c r="F32" s="84">
        <v>9109679</v>
      </c>
      <c r="G32" s="20"/>
    </row>
    <row r="33" spans="3:8">
      <c r="C33" s="127" t="s">
        <v>58</v>
      </c>
      <c r="D33" s="54"/>
      <c r="E33" s="84">
        <v>3216530</v>
      </c>
      <c r="F33" s="84">
        <v>2330059</v>
      </c>
    </row>
    <row r="34" spans="3:8">
      <c r="C34" s="127" t="s">
        <v>77</v>
      </c>
      <c r="D34" s="54"/>
      <c r="E34" s="84">
        <v>4656924</v>
      </c>
      <c r="F34" s="84">
        <v>4923590</v>
      </c>
      <c r="G34" s="21"/>
    </row>
    <row r="35" spans="3:8">
      <c r="C35" s="127" t="s">
        <v>14</v>
      </c>
      <c r="D35" s="54"/>
      <c r="E35" s="84">
        <v>218147</v>
      </c>
      <c r="F35" s="167">
        <v>0</v>
      </c>
    </row>
    <row r="36" spans="3:8">
      <c r="C36" s="127" t="s">
        <v>55</v>
      </c>
      <c r="D36" s="54"/>
      <c r="E36" s="84">
        <v>5430</v>
      </c>
      <c r="F36" s="167">
        <v>0</v>
      </c>
    </row>
    <row r="37" spans="3:8">
      <c r="C37" s="127" t="s">
        <v>56</v>
      </c>
      <c r="D37" s="54"/>
      <c r="E37" s="84">
        <v>1536128771</v>
      </c>
      <c r="F37" s="84">
        <v>715224151</v>
      </c>
    </row>
    <row r="38" spans="3:8">
      <c r="C38" s="127" t="s">
        <v>12</v>
      </c>
      <c r="D38" s="54"/>
      <c r="E38" s="84">
        <v>263359653</v>
      </c>
      <c r="F38" s="84">
        <v>28018075</v>
      </c>
    </row>
    <row r="39" spans="3:8" ht="17.25">
      <c r="C39" s="127" t="s">
        <v>57</v>
      </c>
      <c r="D39" s="54"/>
      <c r="E39" s="267">
        <v>525</v>
      </c>
      <c r="F39" s="265">
        <v>0</v>
      </c>
    </row>
    <row r="40" spans="3:8" ht="17.25">
      <c r="C40" s="127"/>
      <c r="D40" s="54"/>
      <c r="E40" s="267"/>
      <c r="F40" s="265"/>
    </row>
    <row r="41" spans="3:8" ht="17.25">
      <c r="C41" s="113"/>
      <c r="D41" s="54"/>
      <c r="E41" s="267">
        <v>2061926277</v>
      </c>
      <c r="F41" s="267">
        <v>1037526616</v>
      </c>
      <c r="G41" s="21"/>
      <c r="H41" s="39"/>
    </row>
    <row r="42" spans="3:8">
      <c r="C42" s="113"/>
      <c r="D42" s="54"/>
      <c r="E42" s="84"/>
      <c r="F42" s="84"/>
    </row>
    <row r="43" spans="3:8" ht="17.25">
      <c r="C43" s="113" t="s">
        <v>1</v>
      </c>
      <c r="D43" s="54"/>
      <c r="E43" s="267">
        <v>202618411</v>
      </c>
      <c r="F43" s="267">
        <v>231827636</v>
      </c>
      <c r="G43" s="37"/>
    </row>
    <row r="44" spans="3:8">
      <c r="C44" s="113"/>
      <c r="D44" s="54"/>
      <c r="E44" s="19"/>
      <c r="F44" s="19"/>
    </row>
    <row r="45" spans="3:8">
      <c r="C45" s="113" t="s">
        <v>6</v>
      </c>
      <c r="D45" s="54"/>
      <c r="E45" s="19"/>
      <c r="F45" s="19"/>
    </row>
    <row r="46" spans="3:8">
      <c r="C46" s="113"/>
      <c r="D46" s="54"/>
      <c r="E46" s="19"/>
      <c r="F46" s="19"/>
    </row>
    <row r="47" spans="3:8">
      <c r="C47" s="127" t="s">
        <v>15</v>
      </c>
      <c r="D47" s="54"/>
      <c r="E47" s="19"/>
      <c r="F47" s="19"/>
    </row>
    <row r="48" spans="3:8">
      <c r="C48" s="128" t="s">
        <v>18</v>
      </c>
      <c r="D48" s="54"/>
      <c r="E48" s="84">
        <v>2239943</v>
      </c>
      <c r="F48" s="84">
        <v>2209702</v>
      </c>
      <c r="G48" s="84"/>
    </row>
    <row r="49" spans="3:8">
      <c r="C49" s="128" t="s">
        <v>36</v>
      </c>
      <c r="D49" s="54"/>
      <c r="E49" s="84">
        <v>11863749</v>
      </c>
      <c r="F49" s="84">
        <v>9264851</v>
      </c>
      <c r="G49" s="84"/>
    </row>
    <row r="50" spans="3:8" ht="17.25">
      <c r="C50" s="128" t="s">
        <v>17</v>
      </c>
      <c r="D50" s="54">
        <v>25</v>
      </c>
      <c r="E50" s="267">
        <v>105395766</v>
      </c>
      <c r="F50" s="267">
        <v>151858448</v>
      </c>
    </row>
    <row r="51" spans="3:8" ht="17.25">
      <c r="C51" s="128"/>
      <c r="D51" s="54"/>
      <c r="E51" s="136"/>
      <c r="F51" s="136"/>
    </row>
    <row r="52" spans="3:8" ht="17.25">
      <c r="C52" s="127"/>
      <c r="D52" s="54"/>
      <c r="E52" s="267">
        <v>119499458</v>
      </c>
      <c r="F52" s="267">
        <v>163333001</v>
      </c>
      <c r="H52" s="21"/>
    </row>
    <row r="53" spans="3:8">
      <c r="C53" s="127" t="s">
        <v>16</v>
      </c>
      <c r="D53" s="54"/>
      <c r="E53" s="37"/>
      <c r="F53" s="37"/>
      <c r="H53" s="37"/>
    </row>
    <row r="54" spans="3:8">
      <c r="C54" s="128" t="s">
        <v>37</v>
      </c>
      <c r="D54" s="54"/>
      <c r="E54" s="84">
        <v>42809964</v>
      </c>
      <c r="F54" s="84">
        <v>42884607</v>
      </c>
    </row>
    <row r="55" spans="3:8">
      <c r="C55" s="128" t="s">
        <v>74</v>
      </c>
      <c r="D55" s="54"/>
      <c r="E55" s="84">
        <v>4269324</v>
      </c>
      <c r="F55" s="84">
        <v>6283337</v>
      </c>
    </row>
    <row r="56" spans="3:8">
      <c r="C56" s="128" t="s">
        <v>76</v>
      </c>
      <c r="D56" s="54"/>
      <c r="E56" s="84">
        <v>16627154</v>
      </c>
      <c r="F56" s="84">
        <v>23906438</v>
      </c>
    </row>
    <row r="57" spans="3:8">
      <c r="C57" s="128" t="s">
        <v>75</v>
      </c>
      <c r="D57" s="54"/>
      <c r="E57" s="84">
        <v>2077181</v>
      </c>
      <c r="F57" s="84">
        <v>1641425</v>
      </c>
    </row>
    <row r="58" spans="3:8" ht="17.25">
      <c r="C58" s="128" t="s">
        <v>17</v>
      </c>
      <c r="D58" s="54">
        <v>26</v>
      </c>
      <c r="E58" s="267">
        <v>18494668</v>
      </c>
      <c r="F58" s="267">
        <v>40742296</v>
      </c>
    </row>
    <row r="59" spans="3:8" ht="17.25">
      <c r="C59" s="128"/>
      <c r="D59" s="54"/>
      <c r="E59" s="136"/>
      <c r="F59" s="136"/>
    </row>
    <row r="60" spans="3:8" ht="17.25">
      <c r="C60" s="113"/>
      <c r="D60" s="54"/>
      <c r="E60" s="267">
        <v>84278291</v>
      </c>
      <c r="F60" s="267">
        <v>115458103</v>
      </c>
    </row>
    <row r="61" spans="3:8">
      <c r="C61" s="113"/>
      <c r="D61" s="54"/>
      <c r="E61" s="84"/>
      <c r="F61" s="84"/>
    </row>
    <row r="62" spans="3:8">
      <c r="C62" s="113" t="s">
        <v>47</v>
      </c>
      <c r="D62" s="54"/>
      <c r="E62" s="37"/>
      <c r="F62" s="37"/>
      <c r="H62" s="21"/>
    </row>
    <row r="63" spans="3:8" ht="17.25">
      <c r="C63" s="113" t="s">
        <v>2</v>
      </c>
      <c r="D63" s="54"/>
      <c r="E63" s="267">
        <v>237839578</v>
      </c>
      <c r="F63" s="267">
        <v>279702534</v>
      </c>
      <c r="H63" s="37"/>
    </row>
    <row r="64" spans="3:8">
      <c r="C64" s="113"/>
      <c r="D64" s="54"/>
      <c r="E64" s="84"/>
      <c r="F64" s="84"/>
    </row>
    <row r="65" spans="3:8">
      <c r="C65" s="113" t="s">
        <v>25</v>
      </c>
      <c r="D65" s="54"/>
      <c r="E65" s="37"/>
      <c r="F65" s="37"/>
      <c r="H65" s="13"/>
    </row>
    <row r="66" spans="3:8">
      <c r="C66" s="127" t="s">
        <v>41</v>
      </c>
      <c r="D66" s="54"/>
      <c r="E66" s="84">
        <v>35998760</v>
      </c>
      <c r="F66" s="84">
        <v>104101237</v>
      </c>
      <c r="G66" s="37"/>
    </row>
    <row r="67" spans="3:8">
      <c r="C67" s="127" t="s">
        <v>40</v>
      </c>
      <c r="D67" s="54"/>
      <c r="E67" s="84">
        <v>746562</v>
      </c>
      <c r="F67" s="84">
        <v>1380089</v>
      </c>
      <c r="G67" s="20"/>
      <c r="H67" s="13"/>
    </row>
    <row r="68" spans="3:8">
      <c r="C68" s="127" t="s">
        <v>42</v>
      </c>
      <c r="D68" s="54"/>
      <c r="E68" s="84">
        <v>12138341</v>
      </c>
      <c r="F68" s="84">
        <v>2229122</v>
      </c>
      <c r="G68" s="20"/>
    </row>
    <row r="69" spans="3:8">
      <c r="C69" s="127" t="s">
        <v>73</v>
      </c>
      <c r="D69" s="54"/>
      <c r="E69" s="84">
        <v>409725</v>
      </c>
      <c r="F69" s="84">
        <v>604260</v>
      </c>
      <c r="G69" s="20"/>
      <c r="H69" s="39"/>
    </row>
    <row r="70" spans="3:8">
      <c r="C70" s="127" t="s">
        <v>39</v>
      </c>
      <c r="D70" s="54"/>
      <c r="E70" s="84">
        <v>25720</v>
      </c>
      <c r="F70" s="84">
        <v>36433</v>
      </c>
      <c r="G70" s="20"/>
      <c r="H70" s="39"/>
    </row>
    <row r="71" spans="3:8" ht="17.25">
      <c r="C71" s="127" t="s">
        <v>62</v>
      </c>
      <c r="D71" s="5"/>
      <c r="E71" s="267">
        <v>18663966</v>
      </c>
      <c r="F71" s="267">
        <v>27398772</v>
      </c>
      <c r="G71" s="20"/>
    </row>
    <row r="72" spans="3:8" ht="17.25">
      <c r="C72" s="127"/>
      <c r="D72" s="49"/>
      <c r="E72" s="136"/>
      <c r="F72" s="136"/>
      <c r="G72" s="20"/>
    </row>
    <row r="73" spans="3:8" ht="17.25">
      <c r="C73" s="113"/>
      <c r="D73" s="5"/>
      <c r="E73" s="267">
        <v>67983074</v>
      </c>
      <c r="F73" s="267">
        <v>135749913</v>
      </c>
      <c r="G73" s="20"/>
      <c r="H73" s="39"/>
    </row>
    <row r="74" spans="3:8">
      <c r="C74" s="113"/>
      <c r="D74" s="5"/>
      <c r="E74" s="84"/>
      <c r="F74" s="84"/>
      <c r="G74" s="20"/>
      <c r="H74" s="13"/>
    </row>
    <row r="75" spans="3:8" ht="17.25">
      <c r="C75" s="58" t="s">
        <v>38</v>
      </c>
      <c r="D75" s="5"/>
      <c r="E75" s="267">
        <v>1542766</v>
      </c>
      <c r="F75" s="267">
        <v>1373235</v>
      </c>
      <c r="G75" s="20"/>
      <c r="H75" s="13"/>
    </row>
    <row r="76" spans="3:8">
      <c r="C76" s="58"/>
      <c r="D76" s="5"/>
      <c r="E76" s="84"/>
      <c r="F76" s="84"/>
      <c r="G76" s="20"/>
      <c r="H76" s="13"/>
    </row>
    <row r="77" spans="3:8" ht="17.25">
      <c r="C77" s="58" t="s">
        <v>21</v>
      </c>
      <c r="D77" s="5"/>
      <c r="E77" s="267">
        <v>1138772</v>
      </c>
      <c r="F77" s="267">
        <v>1151965</v>
      </c>
      <c r="H77" s="13"/>
    </row>
    <row r="78" spans="3:8">
      <c r="C78" s="58"/>
      <c r="D78" s="5"/>
      <c r="E78" s="84"/>
      <c r="F78" s="84"/>
      <c r="H78" s="13"/>
    </row>
    <row r="79" spans="3:8">
      <c r="C79" s="58" t="s">
        <v>204</v>
      </c>
      <c r="D79" s="5"/>
      <c r="E79" s="84">
        <v>167174966</v>
      </c>
      <c r="F79" s="84">
        <v>141427421</v>
      </c>
      <c r="G79" s="273"/>
      <c r="H79" s="13"/>
    </row>
    <row r="80" spans="3:8">
      <c r="C80" s="58"/>
      <c r="D80" s="5"/>
      <c r="E80" s="84"/>
      <c r="F80" s="84"/>
      <c r="H80" s="13"/>
    </row>
    <row r="81" spans="3:8" ht="17.25">
      <c r="C81" s="58" t="s">
        <v>7</v>
      </c>
      <c r="D81" s="54">
        <v>27</v>
      </c>
      <c r="E81" s="267">
        <v>59542067</v>
      </c>
      <c r="F81" s="267">
        <v>58562455</v>
      </c>
      <c r="H81" s="13"/>
    </row>
    <row r="82" spans="3:8">
      <c r="C82" s="58"/>
      <c r="D82" s="5"/>
      <c r="E82" s="39"/>
      <c r="F82" s="39"/>
      <c r="H82" s="13"/>
    </row>
    <row r="83" spans="3:8">
      <c r="C83" s="58" t="s">
        <v>202</v>
      </c>
      <c r="D83" s="5"/>
      <c r="E83" s="268">
        <v>107632899</v>
      </c>
      <c r="F83" s="268">
        <v>82864966</v>
      </c>
      <c r="G83" s="42"/>
      <c r="H83" s="13"/>
    </row>
    <row r="84" spans="3:8">
      <c r="C84" s="58"/>
      <c r="D84" s="5"/>
      <c r="E84" s="39"/>
      <c r="F84" s="39"/>
      <c r="H84" s="13"/>
    </row>
    <row r="85" spans="3:8">
      <c r="C85" s="57" t="s">
        <v>203</v>
      </c>
      <c r="D85" s="5"/>
      <c r="E85" s="269">
        <v>101.3</v>
      </c>
      <c r="F85" s="269">
        <v>77.989999999999995</v>
      </c>
      <c r="H85" s="13"/>
    </row>
    <row r="86" spans="3:8">
      <c r="C86" s="113"/>
      <c r="D86" s="5"/>
      <c r="E86" s="39"/>
      <c r="F86" s="43"/>
    </row>
    <row r="87" spans="3:8">
      <c r="C87" s="47"/>
      <c r="D87" s="5"/>
      <c r="E87" s="44"/>
      <c r="F87" s="45"/>
    </row>
    <row r="88" spans="3:8">
      <c r="C88" s="59" t="s">
        <v>81</v>
      </c>
      <c r="D88" s="60"/>
      <c r="E88" s="82"/>
      <c r="F88" s="83"/>
    </row>
    <row r="89" spans="3:8">
      <c r="D89" s="5"/>
      <c r="E89" s="37"/>
      <c r="F89" s="37"/>
    </row>
    <row r="90" spans="3:8">
      <c r="C90" s="58"/>
      <c r="D90" s="54"/>
      <c r="E90" s="85"/>
      <c r="F90" s="86"/>
    </row>
    <row r="91" spans="3:8">
      <c r="C91" s="58"/>
      <c r="D91" s="54"/>
      <c r="E91" s="87"/>
      <c r="F91" s="86"/>
    </row>
    <row r="92" spans="3:8">
      <c r="C92" s="64"/>
      <c r="D92" s="58"/>
      <c r="E92" s="53"/>
      <c r="F92" s="66"/>
    </row>
    <row r="93" spans="3:8">
      <c r="C93" s="88"/>
      <c r="D93" s="58"/>
      <c r="E93" s="54"/>
      <c r="F93" s="69"/>
    </row>
    <row r="94" spans="3:8">
      <c r="C94" s="58"/>
      <c r="D94" s="58"/>
      <c r="E94" s="54"/>
      <c r="F94" s="69"/>
    </row>
    <row r="95" spans="3:8">
      <c r="C95" s="58"/>
      <c r="D95" s="54"/>
      <c r="E95" s="86"/>
      <c r="F95" s="69"/>
    </row>
    <row r="96" spans="3:8">
      <c r="C96" s="58"/>
      <c r="D96" s="54"/>
      <c r="E96" s="86"/>
      <c r="F96" s="69"/>
    </row>
    <row r="97" spans="3:6">
      <c r="C97" s="58"/>
      <c r="D97" s="54"/>
      <c r="E97" s="86"/>
      <c r="F97" s="86"/>
    </row>
    <row r="98" spans="3:6">
      <c r="C98" s="58"/>
      <c r="D98" s="58"/>
      <c r="E98" s="58"/>
      <c r="F98" s="58"/>
    </row>
    <row r="99" spans="3:6">
      <c r="C99" s="58"/>
      <c r="D99" s="58"/>
      <c r="E99" s="89"/>
      <c r="F99" s="89"/>
    </row>
    <row r="100" spans="3:6">
      <c r="C100" s="46"/>
      <c r="E100" s="40"/>
      <c r="F100" s="40"/>
    </row>
    <row r="101" spans="3:6">
      <c r="E101" s="40"/>
    </row>
    <row r="102" spans="3:6">
      <c r="E102" s="40"/>
    </row>
    <row r="103" spans="3:6">
      <c r="E103" s="40"/>
    </row>
  </sheetData>
  <sheetProtection algorithmName="SHA-512" hashValue="NDBpkVqwlruMXiz8ZTVjkbu0N2xiK88jW5UTbrTwrlBY8pOh3MfJHMaNLtmxXwZCIYaZc5HKQ6VqEGIWcbKC5g==" saltValue="Zt2W8YEsJyZhLLVOoGqZUw==" spinCount="100000" sheet="1" objects="1" scenarios="1" deleteColumns="0" deleteRows="0"/>
  <phoneticPr fontId="0" type="noConversion"/>
  <pageMargins left="0.98425196850393704" right="0.51181102362204722" top="0.98425196850393704" bottom="0.78740157480314965" header="0.51181102362204722" footer="0.51181102362204722"/>
  <pageSetup scale="44" firstPageNumber="5" orientation="portrait" useFirstPageNumber="1" r:id="rId1"/>
  <headerFooter alignWithMargins="0">
    <oddFooter>&amp;C&amp;"VERD,Regular"-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6"/>
  <sheetViews>
    <sheetView showGridLines="0" view="pageBreakPreview" zoomScaleNormal="100" zoomScaleSheetLayoutView="100" workbookViewId="0">
      <selection activeCell="G9" sqref="G9"/>
    </sheetView>
  </sheetViews>
  <sheetFormatPr baseColWidth="10" defaultColWidth="11.28515625" defaultRowHeight="15.75" customHeight="1"/>
  <cols>
    <col min="1" max="1" width="11.28515625" style="25"/>
    <col min="2" max="2" width="90.7109375" style="31" customWidth="1"/>
    <col min="3" max="3" width="19.5703125" style="24" customWidth="1"/>
    <col min="4" max="4" width="23.28515625" style="24" customWidth="1"/>
    <col min="5" max="5" width="11.28515625" style="24" customWidth="1"/>
    <col min="6" max="16384" width="11.28515625" style="24"/>
  </cols>
  <sheetData>
    <row r="1" spans="1:5" s="26" customFormat="1" ht="15.75" customHeight="1">
      <c r="A1" s="27"/>
      <c r="B1" s="92" t="s">
        <v>4</v>
      </c>
      <c r="C1" s="133"/>
      <c r="D1" s="133"/>
      <c r="E1" s="134"/>
    </row>
    <row r="2" spans="1:5" s="26" customFormat="1" ht="15.75" customHeight="1">
      <c r="A2" s="27"/>
      <c r="B2" s="93"/>
      <c r="C2" s="28"/>
      <c r="D2" s="28"/>
    </row>
    <row r="3" spans="1:5" s="28" customFormat="1" ht="15.75" customHeight="1">
      <c r="A3" s="27"/>
      <c r="B3" s="94" t="s">
        <v>83</v>
      </c>
      <c r="C3" s="74"/>
      <c r="D3" s="74"/>
      <c r="E3" s="29"/>
    </row>
    <row r="4" spans="1:5" s="28" customFormat="1" ht="15.75" customHeight="1">
      <c r="A4" s="27"/>
      <c r="B4" s="94" t="s">
        <v>110</v>
      </c>
      <c r="C4" s="74"/>
      <c r="D4" s="74"/>
    </row>
    <row r="5" spans="1:5" s="28" customFormat="1" ht="15.75" customHeight="1">
      <c r="A5" s="27"/>
      <c r="B5" s="95" t="s">
        <v>106</v>
      </c>
      <c r="C5" s="52"/>
      <c r="D5" s="52"/>
      <c r="E5" s="30"/>
    </row>
    <row r="6" spans="1:5" s="28" customFormat="1" ht="15.75" customHeight="1">
      <c r="A6" s="27"/>
      <c r="B6" s="31"/>
    </row>
    <row r="7" spans="1:5" s="32" customFormat="1" ht="15.75" customHeight="1">
      <c r="A7" s="33"/>
      <c r="B7" s="96"/>
      <c r="C7" s="97">
        <v>2018</v>
      </c>
      <c r="D7" s="97">
        <v>2017</v>
      </c>
    </row>
    <row r="8" spans="1:5" s="32" customFormat="1" ht="15.75" customHeight="1">
      <c r="A8" s="33"/>
      <c r="B8" s="96"/>
      <c r="C8" s="97"/>
      <c r="D8" s="97"/>
    </row>
    <row r="9" spans="1:5" s="32" customFormat="1" ht="15.75" customHeight="1">
      <c r="A9" s="34"/>
      <c r="B9" s="91" t="s">
        <v>205</v>
      </c>
      <c r="C9" s="266">
        <v>107632899</v>
      </c>
      <c r="D9" s="266">
        <v>82864966</v>
      </c>
    </row>
    <row r="10" spans="1:5" s="32" customFormat="1" ht="15.75" customHeight="1">
      <c r="A10" s="34"/>
      <c r="B10" s="98"/>
      <c r="C10" s="99"/>
      <c r="D10" s="99"/>
    </row>
    <row r="11" spans="1:5" s="32" customFormat="1">
      <c r="A11" s="34"/>
      <c r="B11" s="91" t="s">
        <v>83</v>
      </c>
      <c r="C11" s="99"/>
      <c r="D11" s="99"/>
    </row>
    <row r="12" spans="1:5" s="32" customFormat="1">
      <c r="A12" s="34"/>
      <c r="B12" s="271" t="s">
        <v>86</v>
      </c>
      <c r="C12" s="101"/>
      <c r="D12" s="101"/>
    </row>
    <row r="13" spans="1:5" s="32" customFormat="1">
      <c r="A13" s="34"/>
      <c r="B13" s="102" t="s">
        <v>96</v>
      </c>
      <c r="C13" s="84">
        <v>-8637103</v>
      </c>
      <c r="D13" s="84">
        <v>-1518319</v>
      </c>
    </row>
    <row r="14" spans="1:5" s="32" customFormat="1">
      <c r="A14" s="34"/>
      <c r="B14" s="102" t="s">
        <v>95</v>
      </c>
      <c r="C14" s="84">
        <v>265618</v>
      </c>
      <c r="D14" s="84">
        <v>5976756</v>
      </c>
    </row>
    <row r="15" spans="1:5" s="32" customFormat="1" ht="25.5">
      <c r="A15" s="34"/>
      <c r="B15" s="102" t="s">
        <v>91</v>
      </c>
      <c r="C15" s="267">
        <v>-777418</v>
      </c>
      <c r="D15" s="267">
        <v>10352619</v>
      </c>
      <c r="E15" s="129"/>
    </row>
    <row r="16" spans="1:5" s="32" customFormat="1" ht="15.75" customHeight="1">
      <c r="A16" s="34"/>
      <c r="B16" s="102"/>
      <c r="C16" s="101"/>
      <c r="D16" s="101"/>
    </row>
    <row r="17" spans="1:4" s="32" customFormat="1">
      <c r="A17" s="34"/>
      <c r="B17" s="106" t="s">
        <v>87</v>
      </c>
      <c r="C17" s="84">
        <f>SUM(C13:C16)</f>
        <v>-9148903</v>
      </c>
      <c r="D17" s="84">
        <f>SUM(D13:D16)</f>
        <v>14811056</v>
      </c>
    </row>
    <row r="18" spans="1:4" s="32" customFormat="1" ht="15.75" customHeight="1">
      <c r="A18" s="34"/>
      <c r="B18" s="100"/>
      <c r="C18" s="84"/>
      <c r="D18" s="84"/>
    </row>
    <row r="19" spans="1:4" s="32" customFormat="1">
      <c r="A19" s="34"/>
      <c r="B19" s="271" t="s">
        <v>88</v>
      </c>
      <c r="C19" s="90"/>
      <c r="D19" s="90"/>
    </row>
    <row r="20" spans="1:4" s="32" customFormat="1" ht="15.75" customHeight="1">
      <c r="A20" s="34"/>
      <c r="B20" s="102" t="s">
        <v>92</v>
      </c>
      <c r="C20" s="56"/>
      <c r="D20" s="56"/>
    </row>
    <row r="21" spans="1:4" s="32" customFormat="1" ht="17.25">
      <c r="A21" s="34"/>
      <c r="B21" s="102" t="s">
        <v>206</v>
      </c>
      <c r="C21" s="267">
        <v>-12142834</v>
      </c>
      <c r="D21" s="267">
        <v>14080533</v>
      </c>
    </row>
    <row r="22" spans="1:4" s="32" customFormat="1" ht="17.25">
      <c r="A22" s="34"/>
      <c r="B22" s="104"/>
      <c r="C22" s="267"/>
      <c r="D22" s="267"/>
    </row>
    <row r="23" spans="1:4" s="32" customFormat="1">
      <c r="A23" s="34"/>
      <c r="B23" s="106" t="s">
        <v>92</v>
      </c>
      <c r="C23" s="84">
        <v>-12142834</v>
      </c>
      <c r="D23" s="84">
        <v>14080533</v>
      </c>
    </row>
    <row r="24" spans="1:4" s="32" customFormat="1" ht="15.75" customHeight="1">
      <c r="A24" s="34"/>
      <c r="B24" s="105"/>
      <c r="C24" s="90"/>
      <c r="D24" s="90"/>
    </row>
    <row r="25" spans="1:4" s="32" customFormat="1" ht="15.75" customHeight="1">
      <c r="A25" s="34"/>
      <c r="B25" s="102" t="s">
        <v>199</v>
      </c>
      <c r="C25" s="90"/>
      <c r="D25" s="90"/>
    </row>
    <row r="26" spans="1:4" s="32" customFormat="1" ht="17.25">
      <c r="A26" s="34"/>
      <c r="B26" s="102" t="s">
        <v>94</v>
      </c>
      <c r="C26" s="267">
        <v>-2875488</v>
      </c>
      <c r="D26" s="267">
        <v>-134891</v>
      </c>
    </row>
    <row r="27" spans="1:4" s="32" customFormat="1" ht="17.25">
      <c r="A27" s="34"/>
      <c r="B27" s="103"/>
      <c r="C27" s="136"/>
      <c r="D27" s="136"/>
    </row>
    <row r="28" spans="1:4" s="32" customFormat="1" ht="15.75" customHeight="1">
      <c r="A28" s="34"/>
      <c r="B28" s="106" t="s">
        <v>89</v>
      </c>
      <c r="C28" s="84">
        <v>-2875488</v>
      </c>
      <c r="D28" s="84">
        <v>-134891</v>
      </c>
    </row>
    <row r="29" spans="1:4" s="32" customFormat="1">
      <c r="A29" s="34"/>
      <c r="B29" s="106"/>
      <c r="C29" s="56"/>
      <c r="D29" s="56"/>
    </row>
    <row r="30" spans="1:4" s="32" customFormat="1">
      <c r="A30" s="34"/>
      <c r="B30" s="102" t="s">
        <v>78</v>
      </c>
      <c r="C30" s="56"/>
      <c r="D30" s="56"/>
    </row>
    <row r="31" spans="1:4" s="32" customFormat="1" ht="17.25">
      <c r="A31" s="34"/>
      <c r="B31" s="270" t="s">
        <v>93</v>
      </c>
      <c r="C31" s="267">
        <v>-197476</v>
      </c>
      <c r="D31" s="265">
        <v>0</v>
      </c>
    </row>
    <row r="32" spans="1:4" s="32" customFormat="1" ht="17.25">
      <c r="A32" s="34"/>
      <c r="B32" s="106"/>
      <c r="C32" s="267"/>
      <c r="D32" s="267"/>
    </row>
    <row r="33" spans="1:5" s="32" customFormat="1" ht="17.25">
      <c r="A33" s="34"/>
      <c r="B33" s="106" t="s">
        <v>90</v>
      </c>
      <c r="C33" s="267">
        <f>+C31+C28+C23</f>
        <v>-15215798</v>
      </c>
      <c r="D33" s="267">
        <f>+D31+D28+D23</f>
        <v>13945642</v>
      </c>
    </row>
    <row r="34" spans="1:5" s="32" customFormat="1" ht="15.75" customHeight="1">
      <c r="A34" s="34"/>
      <c r="B34" s="107"/>
      <c r="C34" s="135"/>
      <c r="D34" s="135"/>
    </row>
    <row r="35" spans="1:5" s="32" customFormat="1" ht="15.75" customHeight="1">
      <c r="A35" s="33"/>
      <c r="B35" s="106" t="s">
        <v>61</v>
      </c>
      <c r="C35" s="267">
        <f>+C33+C17</f>
        <v>-24364701</v>
      </c>
      <c r="D35" s="267">
        <f>+D33+D17</f>
        <v>28756698</v>
      </c>
    </row>
    <row r="36" spans="1:5" s="32" customFormat="1" ht="15.75" customHeight="1">
      <c r="A36" s="34"/>
      <c r="B36" s="100"/>
      <c r="C36" s="99"/>
      <c r="D36" s="99"/>
    </row>
    <row r="37" spans="1:5" s="32" customFormat="1" ht="22.5" customHeight="1">
      <c r="A37" s="34"/>
      <c r="B37" s="91" t="s">
        <v>84</v>
      </c>
      <c r="C37" s="268">
        <f>+C9+C35</f>
        <v>83268198</v>
      </c>
      <c r="D37" s="268">
        <v>111621664</v>
      </c>
    </row>
    <row r="38" spans="1:5" s="32" customFormat="1" ht="15.75" customHeight="1">
      <c r="A38" s="33"/>
      <c r="B38" s="108"/>
      <c r="C38" s="84"/>
      <c r="D38" s="84"/>
    </row>
    <row r="39" spans="1:5" s="32" customFormat="1" ht="15.75" customHeight="1">
      <c r="A39" s="33"/>
      <c r="B39" s="114" t="s">
        <v>59</v>
      </c>
      <c r="C39" s="115"/>
      <c r="D39" s="116"/>
      <c r="E39" s="36"/>
    </row>
    <row r="40" spans="1:5" s="32" customFormat="1" ht="15.75" customHeight="1">
      <c r="A40" s="33"/>
      <c r="B40" s="96"/>
      <c r="C40" s="109"/>
      <c r="D40" s="109"/>
    </row>
    <row r="41" spans="1:5" s="32" customFormat="1" ht="15.75" customHeight="1">
      <c r="A41" s="33"/>
      <c r="B41" s="117"/>
      <c r="C41" s="118"/>
      <c r="D41" s="118"/>
      <c r="E41" s="118"/>
    </row>
    <row r="42" spans="1:5" s="32" customFormat="1" ht="15.75" customHeight="1">
      <c r="A42" s="33"/>
      <c r="B42" s="119"/>
      <c r="C42" s="121"/>
      <c r="D42" s="121"/>
      <c r="E42" s="121"/>
    </row>
    <row r="43" spans="1:5" s="32" customFormat="1" ht="15.75" customHeight="1">
      <c r="A43" s="33"/>
      <c r="B43" s="119"/>
      <c r="C43" s="120"/>
      <c r="D43" s="121"/>
      <c r="E43" s="121"/>
    </row>
    <row r="44" spans="1:5" s="32" customFormat="1" ht="15.75" customHeight="1">
      <c r="A44" s="33"/>
      <c r="B44" s="122"/>
      <c r="C44" s="117"/>
      <c r="D44" s="123"/>
      <c r="E44" s="124"/>
    </row>
    <row r="45" spans="1:5" s="32" customFormat="1" ht="15.75" customHeight="1">
      <c r="A45" s="33"/>
      <c r="B45" s="125"/>
      <c r="C45" s="117"/>
      <c r="D45" s="121"/>
      <c r="E45" s="126"/>
    </row>
    <row r="46" spans="1:5" s="32" customFormat="1" ht="15.75" customHeight="1">
      <c r="A46" s="33"/>
      <c r="B46" s="119"/>
      <c r="C46" s="117"/>
      <c r="D46" s="121"/>
      <c r="E46" s="126"/>
    </row>
    <row r="47" spans="1:5" s="32" customFormat="1" ht="15.75" customHeight="1">
      <c r="A47" s="33"/>
      <c r="B47" s="119"/>
      <c r="C47" s="120"/>
      <c r="D47" s="121"/>
      <c r="E47" s="126"/>
    </row>
    <row r="48" spans="1:5" s="32" customFormat="1" ht="15.75" customHeight="1">
      <c r="A48" s="33"/>
      <c r="B48" s="119"/>
      <c r="C48" s="120"/>
      <c r="D48" s="121"/>
      <c r="E48" s="126"/>
    </row>
    <row r="49" spans="1:5" s="32" customFormat="1" ht="15.75" customHeight="1">
      <c r="A49" s="33"/>
      <c r="B49" s="119"/>
      <c r="C49" s="120"/>
      <c r="D49" s="121"/>
      <c r="E49" s="126"/>
    </row>
    <row r="50" spans="1:5" s="32" customFormat="1" ht="15.75" customHeight="1">
      <c r="A50" s="33"/>
      <c r="B50" s="119"/>
      <c r="C50" s="120"/>
      <c r="D50" s="121"/>
      <c r="E50" s="126"/>
    </row>
    <row r="51" spans="1:5" s="32" customFormat="1" ht="15.75" customHeight="1">
      <c r="A51" s="33"/>
      <c r="B51" s="110"/>
      <c r="C51" s="111"/>
      <c r="D51" s="112"/>
      <c r="E51" s="38"/>
    </row>
    <row r="52" spans="1:5" s="32" customFormat="1" ht="15.75" customHeight="1">
      <c r="A52" s="33"/>
      <c r="B52" s="110"/>
      <c r="C52" s="111"/>
      <c r="D52" s="112"/>
      <c r="E52" s="38"/>
    </row>
    <row r="53" spans="1:5" s="32" customFormat="1" ht="15.75" customHeight="1">
      <c r="A53" s="33"/>
      <c r="B53" s="110"/>
      <c r="C53" s="111"/>
      <c r="D53" s="112"/>
      <c r="E53" s="37"/>
    </row>
    <row r="54" spans="1:5" s="32" customFormat="1" ht="15.75" customHeight="1">
      <c r="A54" s="33"/>
      <c r="B54" s="110"/>
      <c r="C54" s="113"/>
      <c r="D54" s="113"/>
      <c r="E54" s="2"/>
    </row>
    <row r="55" spans="1:5" s="32" customFormat="1" ht="15.75" customHeight="1">
      <c r="A55" s="33"/>
      <c r="B55" s="96"/>
      <c r="C55" s="109"/>
      <c r="D55" s="109"/>
    </row>
    <row r="56" spans="1:5" s="32" customFormat="1" ht="15.75" customHeight="1">
      <c r="A56" s="33"/>
      <c r="B56" s="96"/>
      <c r="C56" s="109"/>
      <c r="D56" s="109"/>
    </row>
    <row r="57" spans="1:5" s="32" customFormat="1" ht="15.75" customHeight="1">
      <c r="A57" s="33"/>
      <c r="B57" s="96"/>
      <c r="C57" s="101"/>
      <c r="D57" s="101"/>
      <c r="E57" s="35"/>
    </row>
    <row r="58" spans="1:5" s="32" customFormat="1" ht="15.75" customHeight="1">
      <c r="A58" s="33"/>
      <c r="B58" s="96"/>
      <c r="C58" s="109"/>
      <c r="D58" s="109"/>
    </row>
    <row r="59" spans="1:5" s="32" customFormat="1" ht="15.75" customHeight="1">
      <c r="A59" s="33"/>
      <c r="B59" s="96"/>
      <c r="C59" s="109"/>
      <c r="D59" s="109"/>
    </row>
    <row r="60" spans="1:5" s="32" customFormat="1" ht="15.75" customHeight="1">
      <c r="A60" s="33"/>
      <c r="B60" s="96"/>
      <c r="C60" s="109"/>
      <c r="D60" s="109"/>
    </row>
    <row r="61" spans="1:5" s="32" customFormat="1" ht="15.75" customHeight="1">
      <c r="A61" s="33"/>
      <c r="B61" s="96"/>
      <c r="C61" s="109"/>
      <c r="D61" s="109"/>
    </row>
    <row r="62" spans="1:5" s="32" customFormat="1" ht="15.75" customHeight="1">
      <c r="A62" s="33"/>
      <c r="B62" s="96"/>
      <c r="C62" s="109"/>
      <c r="D62" s="109"/>
    </row>
    <row r="63" spans="1:5" s="32" customFormat="1" ht="15.75" customHeight="1">
      <c r="A63" s="33"/>
      <c r="B63" s="96"/>
      <c r="C63" s="109"/>
      <c r="D63" s="109"/>
    </row>
    <row r="64" spans="1:5" s="32" customFormat="1" ht="15.75" customHeight="1">
      <c r="A64" s="33"/>
      <c r="B64" s="96"/>
      <c r="C64" s="109"/>
      <c r="D64" s="109"/>
    </row>
    <row r="65" spans="1:4" s="32" customFormat="1" ht="15.75" customHeight="1">
      <c r="A65" s="33"/>
      <c r="B65" s="96"/>
      <c r="C65" s="109"/>
      <c r="D65" s="109"/>
    </row>
    <row r="66" spans="1:4" s="32" customFormat="1" ht="15.75" customHeight="1">
      <c r="A66" s="33"/>
      <c r="B66" s="96"/>
      <c r="C66" s="109"/>
      <c r="D66" s="109"/>
    </row>
    <row r="67" spans="1:4" s="32" customFormat="1" ht="15.75" customHeight="1">
      <c r="A67" s="33"/>
      <c r="B67" s="96"/>
      <c r="C67" s="109"/>
      <c r="D67" s="109"/>
    </row>
    <row r="68" spans="1:4" s="32" customFormat="1" ht="15.75" customHeight="1">
      <c r="A68" s="33"/>
      <c r="B68" s="96"/>
      <c r="C68" s="109"/>
      <c r="D68" s="109"/>
    </row>
    <row r="69" spans="1:4" s="32" customFormat="1" ht="15.75" customHeight="1">
      <c r="A69" s="33"/>
      <c r="B69" s="96"/>
      <c r="C69" s="109"/>
      <c r="D69" s="109"/>
    </row>
    <row r="70" spans="1:4" s="32" customFormat="1" ht="15.75" customHeight="1">
      <c r="A70" s="33"/>
      <c r="B70" s="96"/>
      <c r="C70" s="109"/>
      <c r="D70" s="109"/>
    </row>
    <row r="71" spans="1:4" s="32" customFormat="1" ht="15.75" customHeight="1">
      <c r="A71" s="33"/>
      <c r="B71" s="96"/>
      <c r="C71" s="109"/>
      <c r="D71" s="109"/>
    </row>
    <row r="72" spans="1:4" s="32" customFormat="1" ht="15.75" customHeight="1">
      <c r="A72" s="33"/>
      <c r="B72" s="96"/>
      <c r="C72" s="109"/>
      <c r="D72" s="109"/>
    </row>
    <row r="73" spans="1:4" s="32" customFormat="1" ht="15.75" customHeight="1">
      <c r="A73" s="33"/>
      <c r="B73" s="96"/>
      <c r="C73" s="109"/>
      <c r="D73" s="109"/>
    </row>
    <row r="74" spans="1:4" s="32" customFormat="1" ht="15.75" customHeight="1">
      <c r="A74" s="33"/>
      <c r="B74" s="96"/>
      <c r="C74" s="109"/>
      <c r="D74" s="109"/>
    </row>
    <row r="75" spans="1:4" s="32" customFormat="1" ht="15.75" customHeight="1">
      <c r="A75" s="33"/>
      <c r="B75" s="96"/>
      <c r="C75" s="109"/>
      <c r="D75" s="109"/>
    </row>
    <row r="76" spans="1:4" s="32" customFormat="1" ht="15.75" customHeight="1">
      <c r="A76" s="33"/>
      <c r="B76" s="96"/>
      <c r="C76" s="109"/>
      <c r="D76" s="109"/>
    </row>
    <row r="77" spans="1:4" s="32" customFormat="1" ht="15.75" customHeight="1">
      <c r="A77" s="33"/>
      <c r="B77" s="96"/>
      <c r="C77" s="109"/>
      <c r="D77" s="109"/>
    </row>
    <row r="78" spans="1:4" s="32" customFormat="1" ht="15.75" customHeight="1">
      <c r="A78" s="33"/>
      <c r="B78" s="96"/>
      <c r="C78" s="109"/>
      <c r="D78" s="109"/>
    </row>
    <row r="79" spans="1:4" s="32" customFormat="1" ht="15.75" customHeight="1">
      <c r="A79" s="33"/>
      <c r="B79" s="96"/>
      <c r="C79" s="109"/>
      <c r="D79" s="109"/>
    </row>
    <row r="80" spans="1:4" s="32" customFormat="1" ht="15.75" customHeight="1">
      <c r="A80" s="33"/>
      <c r="B80" s="96"/>
      <c r="C80" s="109"/>
      <c r="D80" s="109"/>
    </row>
    <row r="81" spans="1:4" s="32" customFormat="1" ht="15.75" customHeight="1">
      <c r="A81" s="33"/>
      <c r="B81" s="96"/>
      <c r="C81" s="109"/>
      <c r="D81" s="109"/>
    </row>
    <row r="82" spans="1:4" s="32" customFormat="1" ht="15.75" customHeight="1">
      <c r="A82" s="33"/>
      <c r="B82" s="96"/>
      <c r="C82" s="109"/>
      <c r="D82" s="109"/>
    </row>
    <row r="83" spans="1:4" s="32" customFormat="1" ht="15.75" customHeight="1">
      <c r="A83" s="33"/>
      <c r="B83" s="96"/>
      <c r="C83" s="109"/>
      <c r="D83" s="109"/>
    </row>
    <row r="84" spans="1:4" s="32" customFormat="1" ht="15.75" customHeight="1">
      <c r="A84" s="33"/>
      <c r="B84" s="96"/>
      <c r="C84" s="109"/>
      <c r="D84" s="109"/>
    </row>
    <row r="85" spans="1:4" s="32" customFormat="1" ht="15.75" customHeight="1">
      <c r="A85" s="33"/>
      <c r="B85" s="96"/>
      <c r="C85" s="109"/>
      <c r="D85" s="109"/>
    </row>
    <row r="86" spans="1:4" s="32" customFormat="1" ht="15.75" customHeight="1">
      <c r="A86" s="33"/>
      <c r="B86" s="96"/>
      <c r="C86" s="109"/>
      <c r="D86" s="109"/>
    </row>
    <row r="87" spans="1:4" s="32" customFormat="1" ht="15.75" customHeight="1">
      <c r="A87" s="33"/>
      <c r="B87" s="96"/>
      <c r="C87" s="109"/>
      <c r="D87" s="109"/>
    </row>
    <row r="88" spans="1:4" s="32" customFormat="1" ht="15.75" customHeight="1">
      <c r="A88" s="33"/>
      <c r="B88" s="96"/>
      <c r="C88" s="109"/>
      <c r="D88" s="109"/>
    </row>
    <row r="89" spans="1:4" s="32" customFormat="1" ht="15.75" customHeight="1">
      <c r="A89" s="33"/>
      <c r="B89" s="96"/>
      <c r="C89" s="109"/>
      <c r="D89" s="109"/>
    </row>
    <row r="90" spans="1:4" s="32" customFormat="1" ht="15.75" customHeight="1">
      <c r="A90" s="33"/>
      <c r="B90" s="96"/>
      <c r="C90" s="109"/>
      <c r="D90" s="109"/>
    </row>
    <row r="91" spans="1:4" s="32" customFormat="1" ht="15.75" customHeight="1">
      <c r="A91" s="33"/>
      <c r="B91" s="96"/>
      <c r="C91" s="109"/>
      <c r="D91" s="109"/>
    </row>
    <row r="92" spans="1:4" s="32" customFormat="1" ht="15.75" customHeight="1">
      <c r="A92" s="33"/>
      <c r="B92" s="96"/>
      <c r="C92" s="109"/>
      <c r="D92" s="109"/>
    </row>
    <row r="93" spans="1:4" s="32" customFormat="1" ht="15.75" customHeight="1">
      <c r="A93" s="33"/>
      <c r="B93" s="96"/>
      <c r="C93" s="109"/>
      <c r="D93" s="109"/>
    </row>
    <row r="94" spans="1:4" s="32" customFormat="1" ht="15.75" customHeight="1">
      <c r="A94" s="33"/>
      <c r="B94" s="96"/>
      <c r="C94" s="109"/>
      <c r="D94" s="109"/>
    </row>
    <row r="95" spans="1:4" s="32" customFormat="1" ht="15.75" customHeight="1">
      <c r="A95" s="33"/>
      <c r="B95" s="96"/>
      <c r="C95" s="109"/>
      <c r="D95" s="109"/>
    </row>
    <row r="96" spans="1:4" s="32" customFormat="1" ht="15.75" customHeight="1">
      <c r="A96" s="33"/>
      <c r="B96" s="96"/>
      <c r="C96" s="109"/>
      <c r="D96" s="109"/>
    </row>
    <row r="97" spans="1:4" s="32" customFormat="1" ht="15.75" customHeight="1">
      <c r="A97" s="33"/>
      <c r="B97" s="96"/>
      <c r="C97" s="109"/>
      <c r="D97" s="109"/>
    </row>
    <row r="98" spans="1:4" s="32" customFormat="1" ht="15.75" customHeight="1">
      <c r="A98" s="33"/>
      <c r="B98" s="96"/>
      <c r="C98" s="109"/>
      <c r="D98" s="109"/>
    </row>
    <row r="99" spans="1:4" s="32" customFormat="1" ht="15.75" customHeight="1">
      <c r="A99" s="33"/>
      <c r="B99" s="96"/>
      <c r="C99" s="109"/>
      <c r="D99" s="109"/>
    </row>
    <row r="100" spans="1:4" s="32" customFormat="1" ht="15.75" customHeight="1">
      <c r="A100" s="33"/>
      <c r="B100" s="96"/>
      <c r="C100" s="109"/>
      <c r="D100" s="109"/>
    </row>
    <row r="101" spans="1:4" s="32" customFormat="1" ht="15.75" customHeight="1">
      <c r="A101" s="33"/>
      <c r="B101" s="96"/>
      <c r="C101" s="109"/>
      <c r="D101" s="109"/>
    </row>
    <row r="102" spans="1:4" s="32" customFormat="1" ht="15.75" customHeight="1">
      <c r="A102" s="33"/>
      <c r="B102" s="96"/>
      <c r="C102" s="109"/>
      <c r="D102" s="109"/>
    </row>
    <row r="103" spans="1:4" s="32" customFormat="1" ht="15.75" customHeight="1">
      <c r="A103" s="33"/>
      <c r="B103" s="96"/>
      <c r="C103" s="109"/>
      <c r="D103" s="109"/>
    </row>
    <row r="104" spans="1:4" s="32" customFormat="1" ht="15.75" customHeight="1">
      <c r="A104" s="33"/>
      <c r="B104" s="96"/>
      <c r="C104" s="109"/>
      <c r="D104" s="109"/>
    </row>
    <row r="105" spans="1:4" s="32" customFormat="1" ht="15.75" customHeight="1">
      <c r="A105" s="33"/>
      <c r="B105" s="96"/>
      <c r="C105" s="109"/>
      <c r="D105" s="109"/>
    </row>
    <row r="106" spans="1:4" s="32" customFormat="1" ht="15.75" customHeight="1">
      <c r="A106" s="33"/>
      <c r="B106" s="96"/>
      <c r="C106" s="109"/>
      <c r="D106" s="109"/>
    </row>
    <row r="107" spans="1:4" s="32" customFormat="1" ht="15.75" customHeight="1">
      <c r="A107" s="33"/>
      <c r="B107" s="96"/>
      <c r="C107" s="109"/>
      <c r="D107" s="109"/>
    </row>
    <row r="108" spans="1:4" s="32" customFormat="1" ht="15.75" customHeight="1">
      <c r="A108" s="33"/>
      <c r="B108" s="96"/>
      <c r="C108" s="109"/>
      <c r="D108" s="109"/>
    </row>
    <row r="109" spans="1:4" s="32" customFormat="1" ht="15.75" customHeight="1">
      <c r="A109" s="33"/>
      <c r="B109" s="96"/>
      <c r="C109" s="109"/>
      <c r="D109" s="109"/>
    </row>
    <row r="110" spans="1:4" s="32" customFormat="1" ht="15.75" customHeight="1">
      <c r="A110" s="33"/>
      <c r="B110" s="96"/>
      <c r="C110" s="109"/>
      <c r="D110" s="109"/>
    </row>
    <row r="111" spans="1:4" s="32" customFormat="1" ht="15.75" customHeight="1">
      <c r="A111" s="33"/>
      <c r="B111" s="96"/>
      <c r="C111" s="109"/>
      <c r="D111" s="109"/>
    </row>
    <row r="112" spans="1:4" s="32" customFormat="1" ht="15.75" customHeight="1">
      <c r="A112" s="33"/>
      <c r="B112" s="96"/>
      <c r="C112" s="109"/>
      <c r="D112" s="109"/>
    </row>
    <row r="113" spans="1:4" s="32" customFormat="1" ht="15.75" customHeight="1">
      <c r="A113" s="33"/>
      <c r="B113" s="96"/>
      <c r="C113" s="109"/>
      <c r="D113" s="109"/>
    </row>
    <row r="114" spans="1:4" s="32" customFormat="1" ht="15.75" customHeight="1">
      <c r="A114" s="33"/>
      <c r="B114" s="96"/>
      <c r="C114" s="109"/>
      <c r="D114" s="109"/>
    </row>
    <row r="115" spans="1:4" s="32" customFormat="1" ht="15.75" customHeight="1">
      <c r="A115" s="33"/>
      <c r="B115" s="96"/>
      <c r="C115" s="109"/>
      <c r="D115" s="109"/>
    </row>
    <row r="116" spans="1:4" s="32" customFormat="1" ht="15.75" customHeight="1">
      <c r="A116" s="33"/>
      <c r="B116" s="96"/>
      <c r="C116" s="109"/>
      <c r="D116" s="109"/>
    </row>
    <row r="117" spans="1:4" s="32" customFormat="1" ht="15.75" customHeight="1">
      <c r="A117" s="33"/>
      <c r="B117" s="96"/>
      <c r="C117" s="109"/>
      <c r="D117" s="109"/>
    </row>
    <row r="118" spans="1:4" s="32" customFormat="1" ht="15.75" customHeight="1">
      <c r="A118" s="33"/>
      <c r="B118" s="96"/>
      <c r="C118" s="109"/>
      <c r="D118" s="109"/>
    </row>
    <row r="119" spans="1:4" s="32" customFormat="1" ht="15.75" customHeight="1">
      <c r="A119" s="33"/>
      <c r="B119" s="96"/>
      <c r="C119" s="109"/>
      <c r="D119" s="109"/>
    </row>
    <row r="120" spans="1:4" s="32" customFormat="1" ht="15.75" customHeight="1">
      <c r="A120" s="33"/>
      <c r="B120" s="96"/>
      <c r="C120" s="109"/>
      <c r="D120" s="109"/>
    </row>
    <row r="121" spans="1:4" s="32" customFormat="1" ht="15.75" customHeight="1">
      <c r="A121" s="33"/>
      <c r="B121" s="96"/>
      <c r="C121" s="109"/>
      <c r="D121" s="109"/>
    </row>
    <row r="122" spans="1:4" s="32" customFormat="1" ht="15.75" customHeight="1">
      <c r="A122" s="33"/>
      <c r="B122" s="96"/>
      <c r="C122" s="109"/>
      <c r="D122" s="109"/>
    </row>
    <row r="123" spans="1:4" s="32" customFormat="1" ht="15.75" customHeight="1">
      <c r="A123" s="33"/>
      <c r="B123" s="96"/>
      <c r="C123" s="109"/>
      <c r="D123" s="109"/>
    </row>
    <row r="124" spans="1:4" s="32" customFormat="1" ht="15.75" customHeight="1">
      <c r="A124" s="33"/>
      <c r="B124" s="96"/>
      <c r="C124" s="109"/>
      <c r="D124" s="109"/>
    </row>
    <row r="125" spans="1:4" s="32" customFormat="1" ht="15.75" customHeight="1">
      <c r="A125" s="33"/>
      <c r="B125" s="96"/>
      <c r="C125" s="109"/>
      <c r="D125" s="109"/>
    </row>
    <row r="126" spans="1:4" s="32" customFormat="1" ht="15.75" customHeight="1">
      <c r="A126" s="33"/>
      <c r="B126" s="96"/>
      <c r="C126" s="109"/>
      <c r="D126" s="109"/>
    </row>
    <row r="127" spans="1:4" s="32" customFormat="1" ht="15.75" customHeight="1">
      <c r="A127" s="33"/>
      <c r="B127" s="96"/>
      <c r="C127" s="109"/>
      <c r="D127" s="109"/>
    </row>
    <row r="128" spans="1:4" s="32" customFormat="1" ht="15.75" customHeight="1">
      <c r="A128" s="33"/>
      <c r="B128" s="96"/>
      <c r="C128" s="109"/>
      <c r="D128" s="109"/>
    </row>
    <row r="129" spans="1:4" s="32" customFormat="1" ht="15.75" customHeight="1">
      <c r="A129" s="33"/>
      <c r="B129" s="96"/>
      <c r="C129" s="109"/>
      <c r="D129" s="109"/>
    </row>
    <row r="130" spans="1:4" s="32" customFormat="1" ht="15.75" customHeight="1">
      <c r="A130" s="33"/>
      <c r="B130" s="96"/>
      <c r="C130" s="109"/>
      <c r="D130" s="109"/>
    </row>
    <row r="131" spans="1:4" s="32" customFormat="1" ht="15.75" customHeight="1">
      <c r="A131" s="33"/>
      <c r="B131" s="96"/>
      <c r="C131" s="109"/>
      <c r="D131" s="109"/>
    </row>
    <row r="132" spans="1:4" s="32" customFormat="1" ht="15.75" customHeight="1">
      <c r="A132" s="33"/>
      <c r="B132" s="96"/>
      <c r="C132" s="109"/>
      <c r="D132" s="109"/>
    </row>
    <row r="133" spans="1:4" s="32" customFormat="1" ht="15.75" customHeight="1">
      <c r="A133" s="33"/>
      <c r="B133" s="96"/>
      <c r="C133" s="109"/>
      <c r="D133" s="109"/>
    </row>
    <row r="134" spans="1:4" s="32" customFormat="1" ht="15.75" customHeight="1">
      <c r="A134" s="33"/>
      <c r="B134" s="96"/>
      <c r="C134" s="109"/>
      <c r="D134" s="109"/>
    </row>
    <row r="135" spans="1:4" s="32" customFormat="1" ht="15.75" customHeight="1">
      <c r="A135" s="33"/>
      <c r="B135" s="96"/>
      <c r="C135" s="109"/>
      <c r="D135" s="109"/>
    </row>
    <row r="136" spans="1:4" s="32" customFormat="1" ht="15.75" customHeight="1">
      <c r="A136" s="33"/>
      <c r="B136" s="96"/>
      <c r="C136" s="109"/>
      <c r="D136" s="109"/>
    </row>
    <row r="137" spans="1:4" s="32" customFormat="1" ht="15.75" customHeight="1">
      <c r="A137" s="33"/>
      <c r="B137" s="96"/>
      <c r="C137" s="109"/>
      <c r="D137" s="109"/>
    </row>
    <row r="138" spans="1:4" s="32" customFormat="1" ht="15.75" customHeight="1">
      <c r="A138" s="33"/>
      <c r="B138" s="96"/>
      <c r="C138" s="109"/>
      <c r="D138" s="109"/>
    </row>
    <row r="139" spans="1:4" s="32" customFormat="1" ht="15.75" customHeight="1">
      <c r="A139" s="33"/>
      <c r="B139" s="96"/>
      <c r="C139" s="109"/>
      <c r="D139" s="109"/>
    </row>
    <row r="140" spans="1:4" s="32" customFormat="1" ht="15.75" customHeight="1">
      <c r="A140" s="33"/>
      <c r="B140" s="96"/>
      <c r="C140" s="109"/>
      <c r="D140" s="109"/>
    </row>
    <row r="141" spans="1:4" s="32" customFormat="1" ht="15.75" customHeight="1">
      <c r="A141" s="33"/>
      <c r="B141" s="96"/>
      <c r="C141" s="109"/>
      <c r="D141" s="109"/>
    </row>
    <row r="142" spans="1:4" s="32" customFormat="1" ht="15.75" customHeight="1">
      <c r="A142" s="33"/>
      <c r="B142" s="96"/>
      <c r="C142" s="109"/>
      <c r="D142" s="109"/>
    </row>
    <row r="143" spans="1:4" s="32" customFormat="1" ht="15.75" customHeight="1">
      <c r="A143" s="33"/>
      <c r="B143" s="96"/>
      <c r="C143" s="109"/>
      <c r="D143" s="109"/>
    </row>
    <row r="144" spans="1:4" s="32" customFormat="1" ht="15.75" customHeight="1">
      <c r="A144" s="33"/>
      <c r="B144" s="96"/>
      <c r="C144" s="109"/>
      <c r="D144" s="109"/>
    </row>
    <row r="145" spans="1:4" s="32" customFormat="1" ht="15.75" customHeight="1">
      <c r="A145" s="33"/>
      <c r="B145" s="96"/>
      <c r="C145" s="109"/>
      <c r="D145" s="109"/>
    </row>
    <row r="146" spans="1:4" s="32" customFormat="1" ht="15.75" customHeight="1">
      <c r="A146" s="33"/>
      <c r="B146" s="96"/>
      <c r="C146" s="109"/>
      <c r="D146" s="109"/>
    </row>
    <row r="147" spans="1:4" s="32" customFormat="1" ht="15.75" customHeight="1">
      <c r="A147" s="33"/>
      <c r="B147" s="96"/>
      <c r="C147" s="109"/>
      <c r="D147" s="109"/>
    </row>
    <row r="148" spans="1:4" s="32" customFormat="1" ht="15.75" customHeight="1">
      <c r="A148" s="33"/>
      <c r="B148" s="96"/>
      <c r="C148" s="109"/>
      <c r="D148" s="109"/>
    </row>
    <row r="149" spans="1:4" s="32" customFormat="1" ht="15.75" customHeight="1">
      <c r="A149" s="33"/>
      <c r="B149" s="96"/>
      <c r="C149" s="109"/>
      <c r="D149" s="109"/>
    </row>
    <row r="150" spans="1:4" s="32" customFormat="1" ht="15.75" customHeight="1">
      <c r="A150" s="33"/>
      <c r="B150" s="96"/>
      <c r="C150" s="109"/>
      <c r="D150" s="109"/>
    </row>
    <row r="151" spans="1:4" s="32" customFormat="1" ht="15.75" customHeight="1">
      <c r="A151" s="33"/>
      <c r="B151" s="96"/>
      <c r="C151" s="109"/>
      <c r="D151" s="109"/>
    </row>
    <row r="152" spans="1:4" s="32" customFormat="1" ht="15.75" customHeight="1">
      <c r="A152" s="33"/>
      <c r="B152" s="96"/>
      <c r="C152" s="109"/>
      <c r="D152" s="109"/>
    </row>
    <row r="153" spans="1:4" s="32" customFormat="1" ht="15.75" customHeight="1">
      <c r="A153" s="33"/>
      <c r="B153" s="96"/>
      <c r="C153" s="109"/>
      <c r="D153" s="109"/>
    </row>
    <row r="154" spans="1:4" s="32" customFormat="1" ht="15.75" customHeight="1">
      <c r="A154" s="33"/>
      <c r="B154" s="96"/>
      <c r="C154" s="109"/>
      <c r="D154" s="109"/>
    </row>
    <row r="155" spans="1:4" s="32" customFormat="1" ht="15.75" customHeight="1">
      <c r="A155" s="33"/>
      <c r="B155" s="96"/>
      <c r="C155" s="109"/>
      <c r="D155" s="109"/>
    </row>
    <row r="156" spans="1:4" s="32" customFormat="1" ht="15.75" customHeight="1">
      <c r="A156" s="33"/>
      <c r="B156" s="96"/>
      <c r="C156" s="109"/>
      <c r="D156" s="109"/>
    </row>
    <row r="157" spans="1:4" s="32" customFormat="1" ht="15.75" customHeight="1">
      <c r="A157" s="33"/>
      <c r="B157" s="96"/>
      <c r="C157" s="109"/>
      <c r="D157" s="109"/>
    </row>
    <row r="158" spans="1:4" s="32" customFormat="1" ht="15.75" customHeight="1">
      <c r="A158" s="33"/>
      <c r="B158" s="96"/>
      <c r="C158" s="109"/>
      <c r="D158" s="109"/>
    </row>
    <row r="159" spans="1:4" s="32" customFormat="1" ht="15.75" customHeight="1">
      <c r="A159" s="33"/>
      <c r="B159" s="96"/>
      <c r="C159" s="109"/>
      <c r="D159" s="109"/>
    </row>
    <row r="160" spans="1:4" s="32" customFormat="1" ht="15.75" customHeight="1">
      <c r="A160" s="33"/>
      <c r="B160" s="96"/>
      <c r="C160" s="109"/>
      <c r="D160" s="109"/>
    </row>
    <row r="161" spans="1:4" s="32" customFormat="1" ht="15.75" customHeight="1">
      <c r="A161" s="33"/>
      <c r="B161" s="96"/>
      <c r="C161" s="109"/>
      <c r="D161" s="109"/>
    </row>
    <row r="162" spans="1:4" s="32" customFormat="1" ht="15.75" customHeight="1">
      <c r="A162" s="33"/>
      <c r="B162" s="96"/>
      <c r="C162" s="109"/>
      <c r="D162" s="109"/>
    </row>
    <row r="163" spans="1:4" s="32" customFormat="1" ht="15.75" customHeight="1">
      <c r="A163" s="33"/>
      <c r="B163" s="96"/>
      <c r="C163" s="109"/>
      <c r="D163" s="109"/>
    </row>
    <row r="164" spans="1:4" s="32" customFormat="1" ht="15.75" customHeight="1">
      <c r="A164" s="33"/>
      <c r="B164" s="96"/>
      <c r="C164" s="109"/>
      <c r="D164" s="109"/>
    </row>
    <row r="165" spans="1:4" s="32" customFormat="1" ht="15.75" customHeight="1">
      <c r="A165" s="33"/>
      <c r="B165" s="96"/>
      <c r="C165" s="109"/>
      <c r="D165" s="109"/>
    </row>
    <row r="166" spans="1:4" s="32" customFormat="1" ht="15.75" customHeight="1">
      <c r="A166" s="33"/>
      <c r="B166" s="96"/>
      <c r="C166" s="109"/>
      <c r="D166" s="109"/>
    </row>
    <row r="167" spans="1:4" s="32" customFormat="1" ht="15.75" customHeight="1">
      <c r="A167" s="33"/>
      <c r="B167" s="96"/>
      <c r="C167" s="109"/>
      <c r="D167" s="109"/>
    </row>
    <row r="168" spans="1:4" s="32" customFormat="1" ht="15.75" customHeight="1">
      <c r="A168" s="33"/>
      <c r="B168" s="96"/>
      <c r="C168" s="109"/>
      <c r="D168" s="109"/>
    </row>
    <row r="169" spans="1:4" s="32" customFormat="1" ht="15.75" customHeight="1">
      <c r="A169" s="33"/>
      <c r="B169" s="96"/>
      <c r="C169" s="109"/>
      <c r="D169" s="109"/>
    </row>
    <row r="170" spans="1:4" s="32" customFormat="1" ht="15.75" customHeight="1">
      <c r="A170" s="33"/>
      <c r="B170" s="96"/>
      <c r="C170" s="109"/>
      <c r="D170" s="109"/>
    </row>
    <row r="171" spans="1:4" s="32" customFormat="1" ht="15.75" customHeight="1">
      <c r="A171" s="33"/>
      <c r="B171" s="96"/>
      <c r="C171" s="109"/>
      <c r="D171" s="109"/>
    </row>
    <row r="172" spans="1:4" s="32" customFormat="1" ht="15.75" customHeight="1">
      <c r="A172" s="33"/>
      <c r="B172" s="96"/>
      <c r="C172" s="109"/>
      <c r="D172" s="109"/>
    </row>
    <row r="173" spans="1:4" s="32" customFormat="1" ht="15.75" customHeight="1">
      <c r="A173" s="33"/>
      <c r="B173" s="96"/>
      <c r="C173" s="109"/>
      <c r="D173" s="109"/>
    </row>
    <row r="174" spans="1:4" s="32" customFormat="1" ht="15.75" customHeight="1">
      <c r="A174" s="33"/>
      <c r="B174" s="96"/>
      <c r="C174" s="109"/>
      <c r="D174" s="109"/>
    </row>
    <row r="175" spans="1:4" s="32" customFormat="1" ht="15.75" customHeight="1">
      <c r="A175" s="33"/>
      <c r="B175" s="96"/>
      <c r="C175" s="109"/>
      <c r="D175" s="109"/>
    </row>
    <row r="176" spans="1:4" s="32" customFormat="1" ht="15.75" customHeight="1">
      <c r="A176" s="33"/>
      <c r="B176" s="96"/>
      <c r="C176" s="109"/>
      <c r="D176" s="109"/>
    </row>
    <row r="177" spans="1:4" s="32" customFormat="1" ht="15.75" customHeight="1">
      <c r="A177" s="33"/>
      <c r="B177" s="96"/>
      <c r="C177" s="109"/>
      <c r="D177" s="109"/>
    </row>
    <row r="178" spans="1:4" s="32" customFormat="1" ht="15.75" customHeight="1">
      <c r="A178" s="33"/>
      <c r="B178" s="96"/>
      <c r="C178" s="109"/>
      <c r="D178" s="109"/>
    </row>
    <row r="179" spans="1:4" s="32" customFormat="1" ht="15.75" customHeight="1">
      <c r="A179" s="33"/>
      <c r="B179" s="96"/>
      <c r="C179" s="109"/>
      <c r="D179" s="109"/>
    </row>
    <row r="180" spans="1:4" s="32" customFormat="1" ht="15.75" customHeight="1">
      <c r="A180" s="33"/>
      <c r="B180" s="96"/>
      <c r="C180" s="109"/>
      <c r="D180" s="109"/>
    </row>
    <row r="181" spans="1:4" s="32" customFormat="1" ht="15.75" customHeight="1">
      <c r="A181" s="33"/>
      <c r="B181" s="96"/>
      <c r="C181" s="109"/>
      <c r="D181" s="109"/>
    </row>
    <row r="182" spans="1:4" s="32" customFormat="1" ht="15.75" customHeight="1">
      <c r="A182" s="33"/>
      <c r="B182" s="31"/>
    </row>
    <row r="183" spans="1:4" s="32" customFormat="1" ht="15.75" customHeight="1">
      <c r="A183" s="33"/>
      <c r="B183" s="31"/>
    </row>
    <row r="184" spans="1:4" s="32" customFormat="1" ht="15.75" customHeight="1">
      <c r="A184" s="33"/>
      <c r="B184" s="31"/>
    </row>
    <row r="185" spans="1:4" s="32" customFormat="1" ht="15.75" customHeight="1">
      <c r="A185" s="33"/>
      <c r="B185" s="31"/>
    </row>
    <row r="186" spans="1:4" s="32" customFormat="1" ht="15.75" customHeight="1">
      <c r="A186" s="33"/>
      <c r="B186" s="31"/>
    </row>
    <row r="187" spans="1:4" s="32" customFormat="1" ht="15.75" customHeight="1">
      <c r="A187" s="33"/>
      <c r="B187" s="31"/>
    </row>
    <row r="188" spans="1:4" s="32" customFormat="1" ht="15.75" customHeight="1">
      <c r="A188" s="33"/>
      <c r="B188" s="31"/>
    </row>
    <row r="189" spans="1:4" s="32" customFormat="1" ht="15.75" customHeight="1">
      <c r="A189" s="33"/>
      <c r="B189" s="31"/>
    </row>
    <row r="190" spans="1:4" s="32" customFormat="1" ht="15.75" customHeight="1">
      <c r="A190" s="33"/>
      <c r="B190" s="31"/>
    </row>
    <row r="191" spans="1:4" s="32" customFormat="1" ht="15.75" customHeight="1">
      <c r="A191" s="33"/>
      <c r="B191" s="31"/>
    </row>
    <row r="192" spans="1:4" s="32" customFormat="1" ht="15.75" customHeight="1">
      <c r="A192" s="33"/>
      <c r="B192" s="31"/>
    </row>
    <row r="193" spans="1:2" s="32" customFormat="1" ht="15.75" customHeight="1">
      <c r="A193" s="33"/>
      <c r="B193" s="31"/>
    </row>
    <row r="194" spans="1:2" s="32" customFormat="1" ht="15.75" customHeight="1">
      <c r="A194" s="33"/>
      <c r="B194" s="31"/>
    </row>
    <row r="195" spans="1:2" s="32" customFormat="1" ht="15.75" customHeight="1">
      <c r="A195" s="33"/>
      <c r="B195" s="31"/>
    </row>
    <row r="196" spans="1:2" s="32" customFormat="1" ht="15.75" customHeight="1">
      <c r="A196" s="33"/>
      <c r="B196" s="31"/>
    </row>
    <row r="197" spans="1:2" s="32" customFormat="1" ht="15.75" customHeight="1">
      <c r="A197" s="33"/>
      <c r="B197" s="31"/>
    </row>
    <row r="198" spans="1:2" s="32" customFormat="1" ht="15.75" customHeight="1">
      <c r="A198" s="33"/>
      <c r="B198" s="31"/>
    </row>
    <row r="199" spans="1:2" s="32" customFormat="1" ht="15.75" customHeight="1">
      <c r="A199" s="33"/>
      <c r="B199" s="31"/>
    </row>
    <row r="200" spans="1:2" s="32" customFormat="1" ht="15.75" customHeight="1">
      <c r="A200" s="33"/>
      <c r="B200" s="31"/>
    </row>
    <row r="201" spans="1:2" s="32" customFormat="1" ht="15.75" customHeight="1">
      <c r="A201" s="33"/>
      <c r="B201" s="31"/>
    </row>
    <row r="202" spans="1:2" s="32" customFormat="1" ht="15.75" customHeight="1">
      <c r="A202" s="33"/>
      <c r="B202" s="31"/>
    </row>
    <row r="203" spans="1:2" s="32" customFormat="1" ht="15.75" customHeight="1">
      <c r="A203" s="33"/>
      <c r="B203" s="31"/>
    </row>
    <row r="204" spans="1:2" s="32" customFormat="1" ht="15.75" customHeight="1">
      <c r="A204" s="33"/>
      <c r="B204" s="31"/>
    </row>
    <row r="205" spans="1:2" s="32" customFormat="1" ht="15.75" customHeight="1">
      <c r="A205" s="33"/>
      <c r="B205" s="31"/>
    </row>
    <row r="206" spans="1:2" s="32" customFormat="1" ht="15.75" customHeight="1">
      <c r="A206" s="33"/>
      <c r="B206" s="31"/>
    </row>
    <row r="207" spans="1:2" s="32" customFormat="1" ht="15.75" customHeight="1">
      <c r="A207" s="33"/>
      <c r="B207" s="31"/>
    </row>
    <row r="208" spans="1:2" s="32" customFormat="1" ht="15.75" customHeight="1">
      <c r="A208" s="33"/>
      <c r="B208" s="31"/>
    </row>
    <row r="209" spans="1:2" s="32" customFormat="1" ht="15.75" customHeight="1">
      <c r="A209" s="33"/>
      <c r="B209" s="31"/>
    </row>
    <row r="210" spans="1:2" s="32" customFormat="1" ht="15.75" customHeight="1">
      <c r="A210" s="33"/>
      <c r="B210" s="31"/>
    </row>
    <row r="211" spans="1:2" s="32" customFormat="1" ht="15.75" customHeight="1">
      <c r="A211" s="33"/>
      <c r="B211" s="31"/>
    </row>
    <row r="212" spans="1:2" s="32" customFormat="1" ht="15.75" customHeight="1">
      <c r="A212" s="33"/>
      <c r="B212" s="31"/>
    </row>
    <row r="213" spans="1:2" s="32" customFormat="1" ht="15.75" customHeight="1">
      <c r="A213" s="33"/>
      <c r="B213" s="31"/>
    </row>
    <row r="214" spans="1:2" s="32" customFormat="1" ht="15.75" customHeight="1">
      <c r="A214" s="33"/>
      <c r="B214" s="31"/>
    </row>
    <row r="215" spans="1:2" s="32" customFormat="1" ht="15.75" customHeight="1">
      <c r="A215" s="33"/>
      <c r="B215" s="31"/>
    </row>
    <row r="216" spans="1:2" s="32" customFormat="1" ht="15.75" customHeight="1">
      <c r="A216" s="33"/>
      <c r="B216" s="31"/>
    </row>
  </sheetData>
  <sheetProtection algorithmName="SHA-512" hashValue="uHHcrOQMDqtK8Mbd0zzVkpJYvNS6ILKubDId4U8etmzYY4f6+yS/UuUtPIJ+j4C5aPPOB9VG7LoM7PFn54abhQ==" saltValue="70Bb+xINRM+LiPHU0q9TZQ==" spinCount="100000" sheet="1" objects="1" scenarios="1" deleteColumns="0" deleteRows="0"/>
  <pageMargins left="0.98425196850393704" right="0.51181102362204722" top="0.98425196850393704" bottom="0.78740157480314965" header="0.51181102362204722" footer="0.51181102362204722"/>
  <pageSetup scale="68" firstPageNumber="6" orientation="portrait" useFirstPageNumber="1" r:id="rId1"/>
  <headerFooter alignWithMargins="0">
    <oddFooter>&amp;C&amp;"Verdana,Normal"- &amp;P -</oddFooter>
  </headerFooter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AB83"/>
  <sheetViews>
    <sheetView showGridLines="0" view="pageBreakPreview" zoomScale="80" zoomScaleNormal="100" zoomScaleSheetLayoutView="80" workbookViewId="0">
      <selection activeCell="H58" sqref="H58"/>
    </sheetView>
  </sheetViews>
  <sheetFormatPr baseColWidth="10" defaultColWidth="11.42578125" defaultRowHeight="15"/>
  <cols>
    <col min="1" max="2" width="11.42578125" style="142"/>
    <col min="3" max="3" width="62.7109375" style="142" customWidth="1"/>
    <col min="4" max="4" width="27.85546875" style="215" customWidth="1"/>
    <col min="5" max="5" width="21.7109375" style="215" customWidth="1"/>
    <col min="6" max="6" width="21.28515625" style="215" customWidth="1"/>
    <col min="7" max="7" width="22" style="215" customWidth="1"/>
    <col min="8" max="8" width="23.42578125" style="215" customWidth="1"/>
    <col min="9" max="9" width="24.42578125" style="215" customWidth="1"/>
    <col min="10" max="10" width="24.140625" style="215" customWidth="1"/>
    <col min="11" max="11" width="24.28515625" style="215" customWidth="1"/>
    <col min="12" max="12" width="11.42578125" style="215"/>
    <col min="13" max="13" width="19.28515625" style="142" customWidth="1"/>
    <col min="14" max="14" width="14.7109375" style="142" bestFit="1" customWidth="1"/>
    <col min="15" max="16384" width="11.42578125" style="142"/>
  </cols>
  <sheetData>
    <row r="1" spans="3:15" ht="18.75">
      <c r="C1" s="138" t="s">
        <v>111</v>
      </c>
      <c r="D1" s="139"/>
      <c r="E1" s="139"/>
      <c r="F1" s="139"/>
      <c r="G1" s="139"/>
      <c r="H1" s="139"/>
      <c r="I1" s="139"/>
      <c r="J1" s="139"/>
      <c r="K1" s="139"/>
      <c r="L1" s="140"/>
      <c r="M1" s="141"/>
      <c r="N1" s="141"/>
    </row>
    <row r="2" spans="3:15">
      <c r="C2" s="143"/>
      <c r="D2" s="144"/>
      <c r="E2" s="144"/>
      <c r="F2" s="144"/>
      <c r="G2" s="144"/>
      <c r="H2" s="144"/>
      <c r="I2" s="144"/>
      <c r="J2" s="144"/>
      <c r="K2" s="144"/>
      <c r="L2" s="145"/>
      <c r="M2" s="146"/>
      <c r="N2" s="146"/>
    </row>
    <row r="3" spans="3:15">
      <c r="C3" s="147" t="s">
        <v>208</v>
      </c>
      <c r="D3" s="148"/>
      <c r="E3" s="148"/>
      <c r="F3" s="148"/>
      <c r="G3" s="148"/>
      <c r="H3" s="148"/>
      <c r="I3" s="148"/>
      <c r="J3" s="148"/>
      <c r="K3" s="148"/>
      <c r="L3" s="149"/>
      <c r="M3" s="150"/>
      <c r="N3" s="150"/>
    </row>
    <row r="4" spans="3:15">
      <c r="C4" s="147" t="s">
        <v>110</v>
      </c>
      <c r="D4" s="148"/>
      <c r="E4" s="148"/>
      <c r="F4" s="148"/>
      <c r="G4" s="148"/>
      <c r="H4" s="148"/>
      <c r="I4" s="148"/>
      <c r="J4" s="148"/>
      <c r="K4" s="148"/>
      <c r="L4" s="149"/>
      <c r="M4" s="150"/>
      <c r="N4" s="150"/>
    </row>
    <row r="5" spans="3:15">
      <c r="C5" s="151" t="s">
        <v>112</v>
      </c>
      <c r="D5" s="152"/>
      <c r="E5" s="152"/>
      <c r="F5" s="152"/>
      <c r="G5" s="152"/>
      <c r="H5" s="152"/>
      <c r="I5" s="152"/>
      <c r="J5" s="152"/>
      <c r="K5" s="152"/>
      <c r="L5" s="149"/>
      <c r="M5" s="150"/>
      <c r="N5" s="150"/>
    </row>
    <row r="6" spans="3:15">
      <c r="C6" s="153"/>
      <c r="D6" s="149"/>
      <c r="E6" s="149"/>
      <c r="F6" s="149"/>
      <c r="G6" s="149"/>
      <c r="H6" s="149"/>
      <c r="I6" s="149"/>
      <c r="J6" s="149"/>
      <c r="K6" s="149"/>
      <c r="L6" s="149"/>
      <c r="M6" s="150"/>
      <c r="N6" s="150"/>
    </row>
    <row r="7" spans="3:15" ht="15" customHeight="1">
      <c r="C7" s="146"/>
      <c r="D7" s="308" t="s">
        <v>113</v>
      </c>
      <c r="E7" s="309" t="s">
        <v>114</v>
      </c>
      <c r="F7" s="309"/>
      <c r="G7" s="309"/>
      <c r="H7" s="308" t="s">
        <v>22</v>
      </c>
      <c r="I7" s="154"/>
      <c r="J7" s="308" t="s">
        <v>115</v>
      </c>
      <c r="K7" s="308" t="s">
        <v>116</v>
      </c>
      <c r="L7" s="145"/>
      <c r="M7" s="146"/>
      <c r="N7" s="146"/>
    </row>
    <row r="8" spans="3:15" ht="54.75" customHeight="1">
      <c r="C8" s="146"/>
      <c r="D8" s="308"/>
      <c r="E8" s="154" t="s">
        <v>117</v>
      </c>
      <c r="F8" s="154" t="s">
        <v>118</v>
      </c>
      <c r="G8" s="154" t="s">
        <v>119</v>
      </c>
      <c r="H8" s="308"/>
      <c r="I8" s="155" t="s">
        <v>63</v>
      </c>
      <c r="J8" s="308"/>
      <c r="K8" s="308"/>
      <c r="L8" s="145"/>
      <c r="M8" s="146"/>
      <c r="N8" s="146"/>
    </row>
    <row r="9" spans="3:15">
      <c r="C9" s="156"/>
      <c r="D9" s="157"/>
      <c r="E9" s="157"/>
      <c r="F9" s="157"/>
      <c r="G9" s="157"/>
      <c r="H9" s="157"/>
      <c r="I9" s="157"/>
      <c r="J9" s="157"/>
      <c r="K9" s="158"/>
      <c r="L9" s="158"/>
      <c r="M9" s="156"/>
      <c r="N9" s="156"/>
    </row>
    <row r="10" spans="3:15" ht="21" customHeight="1">
      <c r="C10" s="159" t="s">
        <v>120</v>
      </c>
      <c r="D10" s="266">
        <v>1062556872</v>
      </c>
      <c r="E10" s="266">
        <v>129496317</v>
      </c>
      <c r="F10" s="266">
        <v>49346690</v>
      </c>
      <c r="G10" s="266">
        <v>34374742</v>
      </c>
      <c r="H10" s="266">
        <v>91883089</v>
      </c>
      <c r="I10" s="272">
        <v>0</v>
      </c>
      <c r="J10" s="266">
        <v>100386700</v>
      </c>
      <c r="K10" s="266">
        <v>1468044410</v>
      </c>
      <c r="L10" s="158"/>
      <c r="M10" s="160"/>
      <c r="N10" s="161"/>
      <c r="O10" s="162"/>
    </row>
    <row r="11" spans="3:15">
      <c r="C11" s="156"/>
      <c r="D11" s="163"/>
      <c r="E11" s="163"/>
      <c r="F11" s="163"/>
      <c r="G11" s="163"/>
      <c r="H11" s="163"/>
      <c r="I11" s="163"/>
      <c r="J11" s="163"/>
      <c r="K11" s="99"/>
      <c r="L11" s="158"/>
      <c r="M11" s="164"/>
      <c r="N11" s="164"/>
    </row>
    <row r="12" spans="3:15">
      <c r="C12" s="165" t="s">
        <v>121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84">
        <v>100386700</v>
      </c>
      <c r="J12" s="84">
        <v>-100386700</v>
      </c>
      <c r="K12" s="167">
        <v>0</v>
      </c>
      <c r="L12" s="168"/>
      <c r="M12" s="169"/>
      <c r="N12" s="169"/>
    </row>
    <row r="13" spans="3:15">
      <c r="C13" s="170" t="s">
        <v>122</v>
      </c>
      <c r="D13" s="167">
        <v>0</v>
      </c>
      <c r="E13" s="167">
        <v>0</v>
      </c>
      <c r="F13" s="167">
        <v>0</v>
      </c>
      <c r="G13" s="167">
        <v>0</v>
      </c>
      <c r="H13" s="84">
        <v>28756698</v>
      </c>
      <c r="I13" s="167">
        <v>0</v>
      </c>
      <c r="J13" s="167">
        <v>0</v>
      </c>
      <c r="K13" s="84">
        <v>28756698</v>
      </c>
      <c r="L13" s="168"/>
      <c r="M13" s="169"/>
      <c r="N13" s="169"/>
    </row>
    <row r="14" spans="3:15">
      <c r="C14" s="170" t="s">
        <v>123</v>
      </c>
      <c r="D14" s="163"/>
      <c r="E14" s="163"/>
      <c r="F14" s="167"/>
      <c r="G14" s="167"/>
      <c r="H14" s="167"/>
      <c r="I14" s="167"/>
      <c r="J14" s="163"/>
      <c r="K14" s="163"/>
      <c r="L14" s="168"/>
      <c r="M14" s="169"/>
      <c r="N14" s="169"/>
    </row>
    <row r="15" spans="3:15">
      <c r="C15" s="171" t="s">
        <v>124</v>
      </c>
      <c r="D15" s="167"/>
      <c r="E15" s="167"/>
      <c r="F15" s="167"/>
      <c r="G15" s="167"/>
      <c r="H15" s="167"/>
      <c r="I15" s="167"/>
      <c r="J15" s="167"/>
      <c r="K15" s="167"/>
      <c r="L15" s="168"/>
      <c r="M15" s="169"/>
      <c r="N15" s="169"/>
    </row>
    <row r="16" spans="3:15">
      <c r="C16" s="172" t="s">
        <v>125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8"/>
      <c r="M16" s="169"/>
      <c r="N16" s="169"/>
    </row>
    <row r="17" spans="3:15">
      <c r="C17" s="171" t="s">
        <v>126</v>
      </c>
      <c r="D17" s="163"/>
      <c r="E17" s="163"/>
      <c r="F17" s="163"/>
      <c r="G17" s="167"/>
      <c r="H17" s="167"/>
      <c r="I17" s="167"/>
      <c r="J17" s="163"/>
      <c r="K17" s="163"/>
      <c r="L17" s="168"/>
      <c r="M17" s="169"/>
      <c r="N17" s="169"/>
    </row>
    <row r="18" spans="3:15">
      <c r="C18" s="172" t="s">
        <v>127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8"/>
      <c r="M18" s="169"/>
      <c r="N18" s="169"/>
    </row>
    <row r="19" spans="3:15">
      <c r="C19" s="172" t="s">
        <v>128</v>
      </c>
      <c r="D19" s="166"/>
      <c r="E19" s="166"/>
      <c r="F19" s="166"/>
      <c r="G19" s="167"/>
      <c r="H19" s="167"/>
      <c r="I19" s="167"/>
      <c r="J19" s="166"/>
      <c r="K19" s="166"/>
      <c r="L19" s="168"/>
      <c r="M19" s="169"/>
      <c r="N19" s="169"/>
    </row>
    <row r="20" spans="3:15">
      <c r="C20" s="172" t="s">
        <v>129</v>
      </c>
      <c r="D20" s="167"/>
      <c r="E20" s="167"/>
      <c r="F20" s="167"/>
      <c r="G20" s="167"/>
      <c r="H20" s="167"/>
      <c r="I20" s="167"/>
      <c r="J20" s="167"/>
      <c r="K20" s="167"/>
      <c r="L20" s="168"/>
      <c r="M20" s="169"/>
      <c r="N20" s="169"/>
    </row>
    <row r="21" spans="3:15">
      <c r="C21" s="172" t="s">
        <v>130</v>
      </c>
      <c r="D21" s="167">
        <v>0</v>
      </c>
      <c r="E21" s="84">
        <v>10048963</v>
      </c>
      <c r="F21" s="167">
        <v>0</v>
      </c>
      <c r="G21" s="84">
        <v>2570539</v>
      </c>
      <c r="H21" s="167">
        <v>0</v>
      </c>
      <c r="I21" s="84">
        <v>-100386700</v>
      </c>
      <c r="J21" s="167">
        <v>0</v>
      </c>
      <c r="K21" s="84">
        <v>-87767198</v>
      </c>
      <c r="L21" s="168"/>
      <c r="M21" s="169"/>
      <c r="N21" s="164"/>
    </row>
    <row r="22" spans="3:15" ht="16.5">
      <c r="C22" s="171" t="s">
        <v>64</v>
      </c>
      <c r="D22" s="265">
        <v>0</v>
      </c>
      <c r="E22" s="173">
        <v>0</v>
      </c>
      <c r="F22" s="265">
        <v>0</v>
      </c>
      <c r="G22" s="265">
        <v>0</v>
      </c>
      <c r="H22" s="265">
        <v>0</v>
      </c>
      <c r="I22" s="265">
        <v>0</v>
      </c>
      <c r="J22" s="267">
        <v>82864966</v>
      </c>
      <c r="K22" s="267">
        <v>82864966</v>
      </c>
      <c r="L22" s="168"/>
      <c r="M22" s="169"/>
      <c r="N22" s="169"/>
    </row>
    <row r="23" spans="3:15">
      <c r="C23" s="174"/>
      <c r="D23" s="166"/>
      <c r="E23" s="166"/>
      <c r="F23" s="166"/>
      <c r="G23" s="166"/>
      <c r="H23" s="166"/>
      <c r="I23" s="166"/>
      <c r="J23" s="166"/>
      <c r="K23" s="99"/>
      <c r="L23" s="168"/>
      <c r="M23" s="169"/>
      <c r="N23" s="169"/>
    </row>
    <row r="24" spans="3:15">
      <c r="C24" s="159" t="s">
        <v>131</v>
      </c>
      <c r="D24" s="84">
        <f t="shared" ref="D24:K24" si="0">SUM(D10:D22)</f>
        <v>1062556872</v>
      </c>
      <c r="E24" s="84">
        <f t="shared" si="0"/>
        <v>139545280</v>
      </c>
      <c r="F24" s="84">
        <f t="shared" si="0"/>
        <v>49346690</v>
      </c>
      <c r="G24" s="84">
        <f t="shared" si="0"/>
        <v>36945281</v>
      </c>
      <c r="H24" s="84">
        <f t="shared" si="0"/>
        <v>120639787</v>
      </c>
      <c r="I24" s="167">
        <f t="shared" si="0"/>
        <v>0</v>
      </c>
      <c r="J24" s="84">
        <f t="shared" si="0"/>
        <v>82864966</v>
      </c>
      <c r="K24" s="84">
        <f t="shared" si="0"/>
        <v>1491898876</v>
      </c>
      <c r="L24" s="168"/>
      <c r="M24" s="169"/>
      <c r="N24" s="169"/>
    </row>
    <row r="25" spans="3:15">
      <c r="C25" s="156"/>
      <c r="D25" s="166"/>
      <c r="E25" s="166"/>
      <c r="F25" s="166"/>
      <c r="G25" s="166"/>
      <c r="H25" s="166"/>
      <c r="I25" s="166"/>
      <c r="J25" s="166"/>
      <c r="K25" s="99"/>
      <c r="L25" s="168"/>
      <c r="M25" s="169"/>
      <c r="N25" s="169"/>
    </row>
    <row r="26" spans="3:15">
      <c r="C26" s="165" t="s">
        <v>121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84">
        <v>82864966</v>
      </c>
      <c r="J26" s="84">
        <v>-82864966</v>
      </c>
      <c r="K26" s="167">
        <v>0</v>
      </c>
      <c r="L26" s="168"/>
      <c r="M26" s="169"/>
      <c r="N26" s="169"/>
    </row>
    <row r="27" spans="3:15">
      <c r="C27" s="165" t="s">
        <v>122</v>
      </c>
      <c r="D27" s="167">
        <v>0</v>
      </c>
      <c r="E27" s="167">
        <v>0</v>
      </c>
      <c r="F27" s="167">
        <v>0</v>
      </c>
      <c r="G27" s="167">
        <v>0</v>
      </c>
      <c r="H27" s="84">
        <v>-24364701</v>
      </c>
      <c r="I27" s="167">
        <v>0</v>
      </c>
      <c r="J27" s="167">
        <v>0</v>
      </c>
      <c r="K27" s="84">
        <v>-24364701</v>
      </c>
      <c r="L27" s="168"/>
      <c r="M27" s="169"/>
      <c r="N27" s="169"/>
    </row>
    <row r="28" spans="3:15">
      <c r="C28" s="170" t="s">
        <v>123</v>
      </c>
      <c r="D28" s="163"/>
      <c r="E28" s="167"/>
      <c r="F28" s="167"/>
      <c r="G28" s="167"/>
      <c r="H28" s="163"/>
      <c r="I28" s="163"/>
      <c r="J28" s="163"/>
      <c r="K28" s="163"/>
      <c r="L28" s="168"/>
      <c r="M28" s="169"/>
      <c r="N28" s="169"/>
      <c r="O28" s="175"/>
    </row>
    <row r="29" spans="3:15">
      <c r="C29" s="171" t="s">
        <v>124</v>
      </c>
      <c r="D29" s="167"/>
      <c r="E29" s="167"/>
      <c r="F29" s="167"/>
      <c r="G29" s="167"/>
      <c r="H29" s="167"/>
      <c r="I29" s="167"/>
      <c r="J29" s="167"/>
      <c r="K29" s="167"/>
      <c r="L29" s="168"/>
      <c r="M29" s="169"/>
      <c r="N29" s="169"/>
      <c r="O29" s="176"/>
    </row>
    <row r="30" spans="3:15">
      <c r="C30" s="172" t="s">
        <v>196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8"/>
      <c r="M30" s="169"/>
      <c r="N30" s="169"/>
      <c r="O30" s="177"/>
    </row>
    <row r="31" spans="3:15">
      <c r="C31" s="171" t="s">
        <v>126</v>
      </c>
      <c r="D31" s="167"/>
      <c r="E31" s="163"/>
      <c r="F31" s="163"/>
      <c r="G31" s="163"/>
      <c r="H31" s="163"/>
      <c r="I31" s="167"/>
      <c r="J31" s="163"/>
      <c r="K31" s="163"/>
      <c r="L31" s="168"/>
      <c r="M31" s="169"/>
      <c r="N31" s="169"/>
      <c r="O31" s="177"/>
    </row>
    <row r="32" spans="3:15">
      <c r="C32" s="172" t="s">
        <v>197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8"/>
      <c r="M32" s="169"/>
      <c r="N32" s="169"/>
      <c r="O32" s="177"/>
    </row>
    <row r="33" spans="3:15">
      <c r="C33" s="172" t="s">
        <v>128</v>
      </c>
      <c r="D33" s="167"/>
      <c r="E33" s="84"/>
      <c r="F33" s="167"/>
      <c r="G33" s="84"/>
      <c r="H33" s="167"/>
      <c r="I33" s="167">
        <v>0</v>
      </c>
      <c r="J33" s="167"/>
      <c r="K33" s="166"/>
      <c r="L33" s="168"/>
      <c r="M33" s="169"/>
      <c r="N33" s="169"/>
      <c r="O33" s="177"/>
    </row>
    <row r="34" spans="3:15">
      <c r="C34" s="172" t="s">
        <v>198</v>
      </c>
      <c r="D34" s="167"/>
      <c r="E34" s="167"/>
      <c r="F34" s="167"/>
      <c r="G34" s="167"/>
      <c r="H34" s="167"/>
      <c r="I34" s="167"/>
      <c r="J34" s="167"/>
      <c r="K34" s="167"/>
      <c r="L34" s="168"/>
      <c r="M34" s="169"/>
      <c r="N34" s="169"/>
      <c r="O34" s="177"/>
    </row>
    <row r="35" spans="3:15">
      <c r="C35" s="172" t="s">
        <v>195</v>
      </c>
      <c r="D35" s="167">
        <v>0</v>
      </c>
      <c r="E35" s="84">
        <v>8287982</v>
      </c>
      <c r="F35" s="167">
        <v>0</v>
      </c>
      <c r="G35" s="84">
        <v>-5444174</v>
      </c>
      <c r="H35" s="167">
        <v>0</v>
      </c>
      <c r="I35" s="84">
        <v>-82864966</v>
      </c>
      <c r="J35" s="167">
        <v>0</v>
      </c>
      <c r="K35" s="84">
        <v>-80021158</v>
      </c>
      <c r="L35" s="168"/>
      <c r="M35" s="169"/>
      <c r="N35" s="169"/>
      <c r="O35" s="177"/>
    </row>
    <row r="36" spans="3:15" ht="16.5">
      <c r="C36" s="171" t="s">
        <v>64</v>
      </c>
      <c r="D36" s="265">
        <v>0</v>
      </c>
      <c r="E36" s="265">
        <v>0</v>
      </c>
      <c r="F36" s="265">
        <v>0</v>
      </c>
      <c r="G36" s="265">
        <v>0</v>
      </c>
      <c r="H36" s="265">
        <v>0</v>
      </c>
      <c r="I36" s="265">
        <v>0</v>
      </c>
      <c r="J36" s="267">
        <v>107632899</v>
      </c>
      <c r="K36" s="267">
        <v>107632899</v>
      </c>
      <c r="L36" s="168"/>
      <c r="M36" s="169"/>
      <c r="N36" s="169"/>
      <c r="O36" s="156"/>
    </row>
    <row r="37" spans="3:15">
      <c r="C37" s="156"/>
      <c r="D37" s="163"/>
      <c r="E37" s="163"/>
      <c r="F37" s="163"/>
      <c r="G37" s="163"/>
      <c r="H37" s="163"/>
      <c r="I37" s="163"/>
      <c r="J37" s="163"/>
      <c r="K37" s="99"/>
      <c r="L37" s="168"/>
      <c r="M37" s="169"/>
      <c r="N37" s="169"/>
      <c r="O37" s="156"/>
    </row>
    <row r="38" spans="3:15" ht="16.5">
      <c r="C38" s="159" t="s">
        <v>132</v>
      </c>
      <c r="D38" s="268">
        <f t="shared" ref="D38:K38" si="1">SUM(D24:D36)</f>
        <v>1062556872</v>
      </c>
      <c r="E38" s="268">
        <f t="shared" si="1"/>
        <v>147833262</v>
      </c>
      <c r="F38" s="268">
        <f t="shared" si="1"/>
        <v>49346690</v>
      </c>
      <c r="G38" s="268">
        <f t="shared" si="1"/>
        <v>31501107</v>
      </c>
      <c r="H38" s="268">
        <f t="shared" si="1"/>
        <v>96275086</v>
      </c>
      <c r="I38" s="274">
        <f t="shared" si="1"/>
        <v>0</v>
      </c>
      <c r="J38" s="268">
        <f t="shared" si="1"/>
        <v>107632899</v>
      </c>
      <c r="K38" s="268">
        <f t="shared" si="1"/>
        <v>1495145916</v>
      </c>
      <c r="L38" s="168"/>
      <c r="M38" s="169"/>
      <c r="N38" s="169"/>
      <c r="O38" s="156"/>
    </row>
    <row r="39" spans="3:15">
      <c r="C39" s="156"/>
      <c r="D39" s="178"/>
      <c r="E39" s="178"/>
      <c r="F39" s="178"/>
      <c r="G39" s="178"/>
      <c r="H39" s="178"/>
      <c r="I39" s="178"/>
      <c r="J39" s="178"/>
      <c r="K39" s="178"/>
      <c r="L39" s="168"/>
      <c r="M39" s="169"/>
      <c r="N39" s="169"/>
      <c r="O39" s="156"/>
    </row>
    <row r="40" spans="3:15">
      <c r="C40" s="156"/>
      <c r="D40" s="179"/>
      <c r="E40" s="179"/>
      <c r="F40" s="179"/>
      <c r="G40" s="179"/>
      <c r="H40" s="180"/>
      <c r="I40" s="180"/>
      <c r="J40" s="179"/>
      <c r="K40" s="179"/>
      <c r="L40" s="168"/>
      <c r="M40" s="169"/>
      <c r="N40" s="169"/>
      <c r="O40" s="156"/>
    </row>
    <row r="41" spans="3:15" s="187" customFormat="1" ht="15.75">
      <c r="C41" s="181" t="s">
        <v>133</v>
      </c>
      <c r="D41" s="182"/>
      <c r="E41" s="183"/>
      <c r="F41" s="184"/>
      <c r="G41" s="184"/>
      <c r="H41" s="184"/>
      <c r="I41" s="184"/>
      <c r="J41" s="184"/>
      <c r="K41" s="184"/>
      <c r="L41" s="185"/>
      <c r="M41" s="186"/>
      <c r="N41" s="186"/>
      <c r="O41" s="186"/>
    </row>
    <row r="42" spans="3:15" ht="15.75">
      <c r="C42" s="188"/>
      <c r="D42" s="189"/>
      <c r="E42" s="190"/>
      <c r="F42" s="191"/>
      <c r="G42" s="191"/>
      <c r="H42" s="191"/>
      <c r="I42" s="191"/>
      <c r="J42" s="191"/>
      <c r="K42" s="191"/>
      <c r="L42" s="185"/>
      <c r="M42" s="186"/>
      <c r="N42" s="186"/>
      <c r="O42" s="186"/>
    </row>
    <row r="43" spans="3:15" ht="15.75">
      <c r="C43" s="192"/>
      <c r="D43" s="193"/>
      <c r="E43" s="193"/>
      <c r="F43" s="194"/>
      <c r="G43" s="194"/>
      <c r="H43" s="195"/>
      <c r="I43" s="195"/>
      <c r="J43" s="195"/>
      <c r="K43" s="195"/>
      <c r="L43" s="196"/>
      <c r="M43" s="197"/>
      <c r="N43" s="197"/>
      <c r="O43" s="197"/>
    </row>
    <row r="44" spans="3:15" ht="15.75">
      <c r="C44" s="198"/>
      <c r="D44" s="199"/>
      <c r="E44" s="199"/>
      <c r="F44" s="200"/>
      <c r="G44" s="200"/>
      <c r="H44" s="201"/>
      <c r="I44" s="201"/>
      <c r="J44" s="201"/>
      <c r="K44" s="201"/>
      <c r="L44" s="196"/>
      <c r="M44" s="197"/>
      <c r="N44" s="197"/>
    </row>
    <row r="45" spans="3:15" ht="15.75">
      <c r="C45" s="202"/>
      <c r="D45" s="203"/>
      <c r="E45" s="204"/>
      <c r="F45" s="203"/>
      <c r="G45" s="205"/>
      <c r="H45" s="203"/>
      <c r="I45" s="203"/>
      <c r="J45" s="203"/>
      <c r="K45" s="203"/>
      <c r="L45" s="196"/>
      <c r="M45" s="197"/>
      <c r="N45" s="197"/>
    </row>
    <row r="46" spans="3:15" ht="15.75">
      <c r="C46" s="206"/>
      <c r="D46" s="203"/>
      <c r="E46" s="204"/>
      <c r="F46" s="203"/>
      <c r="G46" s="205"/>
      <c r="H46" s="203"/>
      <c r="I46" s="203"/>
      <c r="J46" s="203"/>
      <c r="K46" s="203"/>
      <c r="L46" s="207"/>
      <c r="M46" s="208"/>
      <c r="N46" s="208"/>
    </row>
    <row r="47" spans="3:15" ht="15.75">
      <c r="C47" s="206"/>
      <c r="D47" s="203"/>
      <c r="E47" s="204"/>
      <c r="F47" s="203"/>
      <c r="G47" s="203"/>
      <c r="H47" s="203"/>
      <c r="I47" s="203"/>
      <c r="J47" s="203"/>
      <c r="K47" s="203"/>
      <c r="L47" s="207"/>
      <c r="M47" s="208"/>
      <c r="N47" s="208"/>
    </row>
    <row r="48" spans="3:15" ht="15.75">
      <c r="C48" s="206"/>
      <c r="D48" s="209"/>
      <c r="E48" s="209"/>
      <c r="F48" s="209"/>
      <c r="G48" s="209"/>
      <c r="H48" s="209"/>
      <c r="I48" s="209"/>
      <c r="J48" s="209"/>
      <c r="K48" s="209"/>
      <c r="L48" s="207"/>
      <c r="M48" s="208"/>
      <c r="N48" s="208"/>
    </row>
    <row r="49" spans="3:28" ht="15.75">
      <c r="C49" s="206"/>
      <c r="D49" s="203"/>
      <c r="E49" s="203"/>
      <c r="F49" s="203"/>
      <c r="G49" s="203"/>
      <c r="H49" s="203"/>
      <c r="I49" s="203"/>
      <c r="J49" s="203"/>
      <c r="K49" s="203"/>
      <c r="L49" s="207"/>
      <c r="M49" s="208"/>
      <c r="N49" s="208"/>
    </row>
    <row r="50" spans="3:28" ht="15.75">
      <c r="C50" s="210"/>
      <c r="D50" s="211"/>
      <c r="E50" s="203"/>
      <c r="F50" s="203"/>
      <c r="G50" s="209"/>
      <c r="H50" s="203"/>
      <c r="I50" s="203"/>
      <c r="J50" s="203"/>
      <c r="K50" s="203"/>
      <c r="L50" s="207"/>
      <c r="M50" s="208"/>
      <c r="N50" s="208"/>
    </row>
    <row r="51" spans="3:28" ht="15.75">
      <c r="C51" s="212"/>
      <c r="D51" s="209"/>
      <c r="E51" s="209"/>
      <c r="F51" s="209"/>
      <c r="G51" s="209"/>
      <c r="H51" s="209"/>
      <c r="I51" s="209"/>
      <c r="J51" s="209"/>
      <c r="K51" s="209"/>
      <c r="L51" s="207"/>
      <c r="M51" s="208"/>
      <c r="N51" s="208"/>
    </row>
    <row r="52" spans="3:28">
      <c r="C52" s="212"/>
      <c r="D52" s="213"/>
      <c r="E52" s="213"/>
      <c r="F52" s="213"/>
      <c r="G52" s="213"/>
      <c r="H52" s="213"/>
      <c r="I52" s="213"/>
      <c r="J52" s="213"/>
      <c r="K52" s="213"/>
      <c r="L52" s="168"/>
      <c r="M52" s="169"/>
      <c r="N52" s="169"/>
    </row>
    <row r="53" spans="3:28">
      <c r="C53" s="212"/>
      <c r="D53" s="213"/>
      <c r="E53" s="213"/>
      <c r="F53" s="213"/>
      <c r="G53" s="213"/>
      <c r="H53" s="213"/>
      <c r="I53" s="213"/>
      <c r="J53" s="213"/>
      <c r="K53" s="213"/>
      <c r="L53" s="168"/>
      <c r="M53" s="169"/>
      <c r="N53" s="169"/>
    </row>
    <row r="54" spans="3:28">
      <c r="C54" s="156"/>
      <c r="D54" s="168"/>
      <c r="E54" s="168"/>
      <c r="F54" s="168"/>
      <c r="G54" s="168"/>
      <c r="H54" s="168"/>
      <c r="I54" s="168"/>
      <c r="J54" s="168"/>
      <c r="K54" s="168"/>
      <c r="L54" s="168"/>
      <c r="M54" s="169"/>
      <c r="N54" s="169"/>
    </row>
    <row r="55" spans="3:28">
      <c r="C55" s="156"/>
      <c r="D55" s="168"/>
      <c r="E55" s="168"/>
      <c r="F55" s="168"/>
      <c r="G55" s="168"/>
      <c r="H55" s="168"/>
      <c r="I55" s="168"/>
      <c r="J55" s="168"/>
      <c r="K55" s="168"/>
      <c r="L55" s="168"/>
      <c r="M55" s="169"/>
      <c r="N55" s="169"/>
    </row>
    <row r="56" spans="3:28">
      <c r="C56" s="216"/>
      <c r="D56" s="214"/>
      <c r="E56" s="214"/>
      <c r="F56" s="214"/>
      <c r="G56" s="214"/>
      <c r="H56" s="214"/>
      <c r="I56" s="214"/>
      <c r="J56" s="158"/>
      <c r="K56" s="158"/>
    </row>
    <row r="57" spans="3:28">
      <c r="C57" s="216"/>
      <c r="D57" s="214"/>
      <c r="E57" s="214"/>
      <c r="F57" s="214"/>
      <c r="G57" s="214"/>
      <c r="H57" s="214"/>
      <c r="I57" s="214"/>
      <c r="J57" s="158"/>
      <c r="K57" s="158"/>
    </row>
    <row r="58" spans="3:28">
      <c r="C58" s="216"/>
      <c r="D58" s="214"/>
      <c r="E58" s="214"/>
      <c r="F58" s="214"/>
      <c r="G58" s="214"/>
      <c r="H58" s="214"/>
      <c r="I58" s="214"/>
      <c r="J58" s="158"/>
      <c r="K58" s="158"/>
    </row>
    <row r="59" spans="3:28">
      <c r="C59" s="216"/>
      <c r="D59" s="214"/>
      <c r="E59" s="214"/>
      <c r="F59" s="214"/>
      <c r="G59" s="214"/>
      <c r="H59" s="214"/>
      <c r="I59" s="214"/>
      <c r="J59" s="158"/>
      <c r="K59" s="158"/>
    </row>
    <row r="60" spans="3:28">
      <c r="C60" s="216"/>
      <c r="D60" s="214"/>
      <c r="E60" s="214"/>
      <c r="F60" s="214"/>
      <c r="G60" s="214"/>
      <c r="H60" s="214"/>
      <c r="I60" s="214"/>
      <c r="J60" s="158"/>
      <c r="K60" s="158"/>
    </row>
    <row r="61" spans="3:28">
      <c r="C61" s="216"/>
      <c r="D61" s="214"/>
      <c r="E61" s="214"/>
      <c r="F61" s="214"/>
      <c r="G61" s="214"/>
      <c r="H61" s="214"/>
      <c r="I61" s="214"/>
      <c r="J61" s="158"/>
      <c r="K61" s="158"/>
    </row>
    <row r="62" spans="3:28">
      <c r="C62" s="216"/>
      <c r="D62" s="214"/>
      <c r="E62" s="214"/>
      <c r="F62" s="214"/>
      <c r="G62" s="214"/>
      <c r="H62" s="214"/>
      <c r="I62" s="214"/>
      <c r="J62" s="158"/>
      <c r="K62" s="158"/>
    </row>
    <row r="63" spans="3:28">
      <c r="C63" s="216"/>
      <c r="D63" s="214"/>
      <c r="E63" s="214"/>
      <c r="F63" s="214"/>
      <c r="G63" s="214"/>
      <c r="H63" s="214"/>
      <c r="I63" s="214"/>
      <c r="J63" s="158"/>
      <c r="K63" s="158"/>
      <c r="L63" s="158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</row>
    <row r="64" spans="3:28">
      <c r="C64" s="216"/>
      <c r="D64" s="214"/>
      <c r="E64" s="214"/>
      <c r="F64" s="214"/>
      <c r="G64" s="214"/>
      <c r="H64" s="214"/>
      <c r="I64" s="214"/>
      <c r="J64" s="158"/>
      <c r="K64" s="158"/>
      <c r="L64" s="158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</row>
    <row r="65" spans="3:28">
      <c r="C65" s="216"/>
      <c r="D65" s="214"/>
      <c r="E65" s="214"/>
      <c r="F65" s="214"/>
      <c r="G65" s="214"/>
      <c r="H65" s="214"/>
      <c r="I65" s="214"/>
      <c r="J65" s="158"/>
      <c r="K65" s="158"/>
      <c r="L65" s="158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</row>
    <row r="66" spans="3:28">
      <c r="C66" s="216"/>
      <c r="D66" s="214"/>
      <c r="E66" s="214"/>
      <c r="F66" s="214"/>
      <c r="G66" s="214"/>
      <c r="H66" s="214"/>
      <c r="I66" s="214"/>
      <c r="J66" s="158"/>
      <c r="K66" s="158"/>
      <c r="L66" s="158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</row>
    <row r="67" spans="3:28">
      <c r="C67" s="216"/>
      <c r="D67" s="214"/>
      <c r="E67" s="214"/>
      <c r="F67" s="214"/>
      <c r="G67" s="214"/>
      <c r="H67" s="214"/>
      <c r="I67" s="214"/>
      <c r="J67" s="158"/>
      <c r="K67" s="158"/>
      <c r="L67" s="158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</row>
    <row r="68" spans="3:28">
      <c r="C68" s="216"/>
      <c r="D68" s="217"/>
      <c r="E68" s="217"/>
      <c r="F68" s="217"/>
      <c r="G68" s="217"/>
      <c r="H68" s="217"/>
      <c r="I68" s="217"/>
      <c r="J68" s="158"/>
      <c r="K68" s="158"/>
      <c r="L68" s="158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</row>
    <row r="69" spans="3:28">
      <c r="C69" s="216"/>
      <c r="D69" s="214"/>
      <c r="E69" s="214"/>
      <c r="F69" s="214"/>
      <c r="G69" s="214"/>
      <c r="H69" s="214"/>
      <c r="I69" s="214"/>
      <c r="J69" s="158"/>
      <c r="K69" s="158"/>
      <c r="L69" s="158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</row>
    <row r="70" spans="3:28">
      <c r="C70" s="218"/>
      <c r="D70" s="219"/>
      <c r="E70" s="219"/>
      <c r="F70" s="219"/>
      <c r="G70" s="219"/>
      <c r="H70" s="219"/>
      <c r="I70" s="219"/>
      <c r="J70" s="145"/>
      <c r="K70" s="145"/>
      <c r="L70" s="145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</row>
    <row r="71" spans="3:28">
      <c r="C71" s="216"/>
      <c r="D71" s="214"/>
      <c r="E71" s="214"/>
      <c r="F71" s="214"/>
      <c r="G71" s="214"/>
      <c r="H71" s="214"/>
      <c r="I71" s="214"/>
      <c r="J71" s="158"/>
      <c r="K71" s="158"/>
      <c r="L71" s="158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</row>
    <row r="72" spans="3:28">
      <c r="C72" s="216"/>
      <c r="D72" s="214"/>
      <c r="E72" s="214"/>
      <c r="F72" s="214"/>
      <c r="G72" s="214"/>
      <c r="H72" s="214"/>
      <c r="I72" s="214"/>
      <c r="J72" s="158"/>
      <c r="K72" s="158"/>
      <c r="L72" s="158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</row>
    <row r="73" spans="3:28">
      <c r="C73" s="216"/>
      <c r="D73" s="214"/>
      <c r="E73" s="214"/>
      <c r="F73" s="214"/>
      <c r="G73" s="214"/>
      <c r="H73" s="214"/>
      <c r="I73" s="214"/>
      <c r="J73" s="158"/>
      <c r="K73" s="158"/>
      <c r="L73" s="158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</row>
    <row r="74" spans="3:28">
      <c r="C74" s="216"/>
      <c r="D74" s="214"/>
      <c r="E74" s="214"/>
      <c r="F74" s="214"/>
      <c r="G74" s="214"/>
      <c r="H74" s="214"/>
      <c r="I74" s="214"/>
      <c r="J74" s="158"/>
      <c r="K74" s="158"/>
      <c r="L74" s="158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</row>
    <row r="75" spans="3:28">
      <c r="C75" s="216"/>
      <c r="D75" s="214"/>
      <c r="E75" s="214"/>
      <c r="F75" s="214"/>
      <c r="G75" s="214"/>
      <c r="H75" s="214"/>
      <c r="I75" s="214"/>
      <c r="J75" s="158"/>
      <c r="K75" s="158"/>
      <c r="L75" s="158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</row>
    <row r="77" spans="3:28">
      <c r="C77" s="156"/>
      <c r="D77" s="168"/>
      <c r="E77" s="158"/>
      <c r="F77" s="158"/>
      <c r="G77" s="158"/>
      <c r="H77" s="158"/>
      <c r="I77" s="158"/>
      <c r="J77" s="158"/>
      <c r="K77" s="158"/>
      <c r="L77" s="158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</row>
    <row r="78" spans="3:28">
      <c r="C78" s="156"/>
      <c r="D78" s="168"/>
      <c r="E78" s="158"/>
      <c r="F78" s="158"/>
      <c r="G78" s="158"/>
      <c r="H78" s="158"/>
      <c r="I78" s="158"/>
      <c r="J78" s="158"/>
      <c r="K78" s="158"/>
      <c r="L78" s="158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</row>
    <row r="79" spans="3:28">
      <c r="D79" s="168"/>
    </row>
    <row r="80" spans="3:28">
      <c r="D80" s="168"/>
    </row>
    <row r="81" spans="4:4">
      <c r="D81" s="168"/>
    </row>
    <row r="82" spans="4:4">
      <c r="D82" s="168"/>
    </row>
    <row r="83" spans="4:4">
      <c r="D83" s="168"/>
    </row>
  </sheetData>
  <sheetProtection algorithmName="SHA-512" hashValue="MakEfk76Le7OYRlJFKO3WFWzueplwW2xcLR0BeMmNlGf25ZCzysw2NliWYmPi+zjXWVYn30eZdKP36aUBZxDhA==" saltValue="+s0Ly0gcmoVVdkA+Ido0NQ==" spinCount="100000" sheet="1" objects="1" scenarios="1" insertColumns="0" insertRows="0"/>
  <mergeCells count="5">
    <mergeCell ref="D7:D8"/>
    <mergeCell ref="E7:G7"/>
    <mergeCell ref="H7:H8"/>
    <mergeCell ref="J7:J8"/>
    <mergeCell ref="K7:K8"/>
  </mergeCells>
  <pageMargins left="0.98425196850393704" right="0.51181102362204722" top="0.98425196850393704" bottom="0.78740157480314965" header="0.51181102362204722" footer="0.51181102362204722"/>
  <pageSetup scale="49" firstPageNumber="7" orientation="landscape" useFirstPageNumber="1" r:id="rId1"/>
  <headerFooter>
    <oddFooter>&amp;C&amp;"Verdana,Normal"-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D3:P104"/>
  <sheetViews>
    <sheetView showGridLines="0" tabSelected="1" view="pageBreakPreview" zoomScaleNormal="100" zoomScaleSheetLayoutView="100" workbookViewId="0">
      <selection activeCell="E37" sqref="E37"/>
    </sheetView>
  </sheetViews>
  <sheetFormatPr baseColWidth="10" defaultColWidth="11.42578125" defaultRowHeight="12.75"/>
  <cols>
    <col min="1" max="3" width="11.42578125" style="137"/>
    <col min="4" max="4" width="85" style="137" customWidth="1"/>
    <col min="5" max="5" width="24.28515625" style="137" customWidth="1"/>
    <col min="6" max="6" width="23.140625" style="137" customWidth="1"/>
    <col min="7" max="7" width="54" style="137" bestFit="1" customWidth="1"/>
    <col min="8" max="9" width="11.42578125" style="137"/>
    <col min="10" max="10" width="17.7109375" style="137" bestFit="1" customWidth="1"/>
    <col min="11" max="11" width="17.5703125" style="137" bestFit="1" customWidth="1"/>
    <col min="12" max="16384" width="11.42578125" style="137"/>
  </cols>
  <sheetData>
    <row r="3" spans="4:9" ht="15.75">
      <c r="D3" s="221" t="s">
        <v>134</v>
      </c>
      <c r="E3" s="221"/>
    </row>
    <row r="4" spans="4:9">
      <c r="D4" s="222"/>
      <c r="E4" s="222"/>
      <c r="F4" s="223"/>
    </row>
    <row r="5" spans="4:9" ht="14.25">
      <c r="D5" s="224" t="s">
        <v>135</v>
      </c>
      <c r="E5" s="222"/>
      <c r="F5" s="223"/>
    </row>
    <row r="6" spans="4:9" ht="14.25">
      <c r="D6" s="225" t="s">
        <v>110</v>
      </c>
      <c r="E6" s="222"/>
      <c r="F6" s="223"/>
    </row>
    <row r="7" spans="4:9" ht="14.25">
      <c r="D7" s="226" t="s">
        <v>106</v>
      </c>
      <c r="E7" s="227"/>
      <c r="F7" s="227"/>
    </row>
    <row r="9" spans="4:9">
      <c r="E9" s="228">
        <v>2018</v>
      </c>
      <c r="F9" s="228">
        <v>2017</v>
      </c>
    </row>
    <row r="12" spans="4:9">
      <c r="D12" s="229" t="s">
        <v>136</v>
      </c>
    </row>
    <row r="13" spans="4:9">
      <c r="D13" s="230" t="s">
        <v>137</v>
      </c>
      <c r="E13" s="266">
        <v>107632899</v>
      </c>
      <c r="F13" s="266">
        <v>82864966</v>
      </c>
    </row>
    <row r="14" spans="4:9">
      <c r="D14" s="230" t="s">
        <v>138</v>
      </c>
      <c r="E14" s="231"/>
      <c r="F14" s="231"/>
    </row>
    <row r="15" spans="4:9">
      <c r="D15" s="232" t="s">
        <v>139</v>
      </c>
      <c r="E15" s="231"/>
      <c r="F15" s="231"/>
    </row>
    <row r="16" spans="4:9">
      <c r="D16" s="233" t="s">
        <v>140</v>
      </c>
      <c r="E16" s="84">
        <v>409725</v>
      </c>
      <c r="F16" s="84">
        <v>604260</v>
      </c>
      <c r="I16" s="234"/>
    </row>
    <row r="17" spans="4:9">
      <c r="D17" s="233" t="s">
        <v>141</v>
      </c>
      <c r="E17" s="84">
        <v>54438275</v>
      </c>
      <c r="F17" s="84">
        <v>131175985</v>
      </c>
      <c r="I17" s="234"/>
    </row>
    <row r="18" spans="4:9">
      <c r="D18" s="233" t="s">
        <v>142</v>
      </c>
      <c r="E18" s="84">
        <v>995794</v>
      </c>
      <c r="F18" s="84">
        <v>1723894</v>
      </c>
      <c r="I18" s="234"/>
    </row>
    <row r="19" spans="4:9">
      <c r="D19" s="233" t="s">
        <v>143</v>
      </c>
      <c r="E19" s="84">
        <v>12138341</v>
      </c>
      <c r="F19" s="84">
        <v>2229122</v>
      </c>
      <c r="I19" s="234"/>
    </row>
    <row r="20" spans="4:9">
      <c r="D20" s="233" t="s">
        <v>144</v>
      </c>
      <c r="E20" s="84">
        <v>939</v>
      </c>
      <c r="F20" s="84">
        <v>16651</v>
      </c>
      <c r="I20" s="234"/>
    </row>
    <row r="21" spans="4:9">
      <c r="D21" s="233" t="s">
        <v>145</v>
      </c>
      <c r="E21" s="84">
        <v>882630</v>
      </c>
      <c r="F21" s="84">
        <v>913597</v>
      </c>
      <c r="I21" s="234"/>
    </row>
    <row r="22" spans="4:9">
      <c r="D22" s="233" t="s">
        <v>146</v>
      </c>
      <c r="E22" s="84">
        <v>1542766</v>
      </c>
      <c r="F22" s="84">
        <v>1373235</v>
      </c>
      <c r="H22" s="235"/>
      <c r="I22" s="234"/>
    </row>
    <row r="23" spans="4:9">
      <c r="D23" s="233" t="s">
        <v>147</v>
      </c>
      <c r="E23" s="167">
        <v>0</v>
      </c>
      <c r="F23" s="84">
        <v>-10638345</v>
      </c>
      <c r="H23" s="235"/>
      <c r="I23" s="234"/>
    </row>
    <row r="24" spans="4:9">
      <c r="D24" s="233" t="s">
        <v>148</v>
      </c>
      <c r="E24" s="84">
        <v>1138772</v>
      </c>
      <c r="F24" s="84">
        <v>1151965</v>
      </c>
      <c r="I24" s="234"/>
    </row>
    <row r="25" spans="4:9">
      <c r="D25" s="233" t="s">
        <v>182</v>
      </c>
      <c r="E25" s="84">
        <v>-64</v>
      </c>
      <c r="F25" s="84">
        <v>-360</v>
      </c>
      <c r="I25" s="234"/>
    </row>
    <row r="26" spans="4:9">
      <c r="D26" s="233" t="s">
        <v>183</v>
      </c>
      <c r="E26" s="84">
        <v>-145160</v>
      </c>
      <c r="F26" s="84">
        <v>-1537350</v>
      </c>
      <c r="I26" s="234"/>
    </row>
    <row r="27" spans="4:9">
      <c r="D27" s="233" t="s">
        <v>149</v>
      </c>
      <c r="E27" s="84">
        <v>-295123</v>
      </c>
      <c r="F27" s="84">
        <v>-294749</v>
      </c>
      <c r="I27" s="234"/>
    </row>
    <row r="28" spans="4:9">
      <c r="D28" s="233" t="s">
        <v>150</v>
      </c>
      <c r="E28" s="84">
        <v>-93317979</v>
      </c>
      <c r="F28" s="84">
        <v>-131484970</v>
      </c>
      <c r="I28" s="234"/>
    </row>
    <row r="29" spans="4:9">
      <c r="D29" s="233" t="s">
        <v>151</v>
      </c>
      <c r="E29" s="84">
        <v>-1604118</v>
      </c>
      <c r="F29" s="84">
        <v>-2278549</v>
      </c>
      <c r="I29" s="234"/>
    </row>
    <row r="30" spans="4:9">
      <c r="D30" s="233" t="s">
        <v>152</v>
      </c>
      <c r="E30" s="84">
        <v>-70668007</v>
      </c>
      <c r="F30" s="84">
        <v>-75269950</v>
      </c>
      <c r="I30" s="234"/>
    </row>
    <row r="31" spans="4:9">
      <c r="D31" s="233" t="s">
        <v>153</v>
      </c>
      <c r="E31" s="84">
        <v>-39579856</v>
      </c>
      <c r="F31" s="84">
        <v>-10836560</v>
      </c>
      <c r="I31" s="234"/>
    </row>
    <row r="32" spans="4:9">
      <c r="D32" s="233" t="s">
        <v>184</v>
      </c>
      <c r="E32" s="84">
        <v>-24364701</v>
      </c>
      <c r="F32" s="84">
        <v>28756698</v>
      </c>
      <c r="I32" s="234"/>
    </row>
    <row r="33" spans="4:9">
      <c r="D33" s="233" t="s">
        <v>185</v>
      </c>
      <c r="E33" s="84">
        <v>-941517181</v>
      </c>
      <c r="F33" s="84">
        <v>-2415772</v>
      </c>
      <c r="I33" s="234"/>
    </row>
    <row r="34" spans="4:9">
      <c r="D34" s="233" t="s">
        <v>154</v>
      </c>
      <c r="E34" s="84">
        <v>-64438945</v>
      </c>
      <c r="F34" s="84">
        <v>30836857</v>
      </c>
      <c r="I34" s="234"/>
    </row>
    <row r="35" spans="4:9">
      <c r="D35" s="233" t="s">
        <v>186</v>
      </c>
      <c r="E35" s="84">
        <v>2959028</v>
      </c>
      <c r="F35" s="167">
        <v>0</v>
      </c>
      <c r="I35" s="234"/>
    </row>
    <row r="36" spans="4:9">
      <c r="D36" s="233" t="s">
        <v>155</v>
      </c>
      <c r="E36" s="84">
        <v>-31665783</v>
      </c>
      <c r="F36" s="84">
        <v>29575940</v>
      </c>
      <c r="I36" s="234"/>
    </row>
    <row r="37" spans="4:9">
      <c r="D37" s="233" t="s">
        <v>156</v>
      </c>
      <c r="E37" s="84">
        <v>-6763443</v>
      </c>
      <c r="F37" s="84">
        <v>2951</v>
      </c>
    </row>
    <row r="38" spans="4:9">
      <c r="D38" s="233" t="s">
        <v>157</v>
      </c>
      <c r="E38" s="84">
        <v>91</v>
      </c>
      <c r="F38" s="84">
        <v>460</v>
      </c>
    </row>
    <row r="39" spans="4:9">
      <c r="D39" s="233" t="s">
        <v>158</v>
      </c>
      <c r="E39" s="84">
        <v>113000</v>
      </c>
      <c r="F39" s="167">
        <v>0</v>
      </c>
    </row>
    <row r="40" spans="4:9">
      <c r="D40" s="233" t="s">
        <v>159</v>
      </c>
      <c r="E40" s="84">
        <v>297977145</v>
      </c>
      <c r="F40" s="84">
        <v>-299068963</v>
      </c>
    </row>
    <row r="41" spans="4:9">
      <c r="D41" s="233" t="s">
        <v>160</v>
      </c>
      <c r="E41" s="84">
        <v>1078200</v>
      </c>
      <c r="F41" s="84">
        <v>-37961164</v>
      </c>
    </row>
    <row r="42" spans="4:9">
      <c r="D42" s="233" t="s">
        <v>187</v>
      </c>
      <c r="E42" s="84">
        <v>33752718</v>
      </c>
      <c r="F42" s="84">
        <v>2212580</v>
      </c>
    </row>
    <row r="43" spans="4:9">
      <c r="D43" s="233" t="s">
        <v>161</v>
      </c>
      <c r="E43" s="84">
        <v>94675</v>
      </c>
      <c r="F43" s="84">
        <v>-980894</v>
      </c>
    </row>
    <row r="44" spans="4:9">
      <c r="D44" s="233" t="s">
        <v>162</v>
      </c>
      <c r="E44" s="84">
        <v>208754286</v>
      </c>
      <c r="F44" s="84">
        <v>-13055547</v>
      </c>
    </row>
    <row r="45" spans="4:9">
      <c r="D45" s="233" t="s">
        <v>163</v>
      </c>
      <c r="E45" s="84">
        <v>40787</v>
      </c>
      <c r="F45" s="84">
        <v>-6634</v>
      </c>
    </row>
    <row r="46" spans="4:9">
      <c r="D46" s="233" t="s">
        <v>44</v>
      </c>
      <c r="E46" s="84">
        <v>64620795</v>
      </c>
      <c r="F46" s="84">
        <v>37958443</v>
      </c>
    </row>
    <row r="47" spans="4:9">
      <c r="D47" s="233" t="s">
        <v>207</v>
      </c>
      <c r="E47" s="84">
        <v>305071</v>
      </c>
      <c r="F47" s="84">
        <v>315902</v>
      </c>
    </row>
    <row r="48" spans="4:9">
      <c r="D48" s="233" t="s">
        <v>164</v>
      </c>
      <c r="E48" s="84">
        <v>-593741289</v>
      </c>
      <c r="F48" s="84">
        <v>-1314324914</v>
      </c>
    </row>
    <row r="49" spans="4:8">
      <c r="D49" s="233" t="s">
        <v>165</v>
      </c>
      <c r="E49" s="84">
        <v>-950881</v>
      </c>
      <c r="F49" s="84">
        <v>-651133</v>
      </c>
    </row>
    <row r="50" spans="4:8">
      <c r="D50" s="233" t="s">
        <v>188</v>
      </c>
      <c r="E50" s="84">
        <v>29092270</v>
      </c>
      <c r="F50" s="84">
        <v>16916512</v>
      </c>
      <c r="H50" s="235"/>
    </row>
    <row r="51" spans="4:8">
      <c r="D51" s="233" t="s">
        <v>189</v>
      </c>
      <c r="E51" s="84">
        <v>-1373114</v>
      </c>
      <c r="F51" s="84">
        <v>-13136553</v>
      </c>
      <c r="G51" s="235"/>
    </row>
    <row r="52" spans="4:8">
      <c r="D52" s="233" t="s">
        <v>166</v>
      </c>
      <c r="E52" s="84">
        <v>-418351</v>
      </c>
      <c r="F52" s="84">
        <v>16651</v>
      </c>
    </row>
    <row r="53" spans="4:8">
      <c r="D53" s="233" t="s">
        <v>190</v>
      </c>
      <c r="E53" s="167">
        <v>0</v>
      </c>
      <c r="F53" s="84">
        <v>7237</v>
      </c>
    </row>
    <row r="54" spans="4:8" ht="15">
      <c r="D54" s="233" t="s">
        <v>167</v>
      </c>
      <c r="E54" s="267">
        <v>-915510</v>
      </c>
      <c r="F54" s="267">
        <v>-1082277</v>
      </c>
    </row>
    <row r="56" spans="4:8" ht="15">
      <c r="D56" s="236" t="s">
        <v>168</v>
      </c>
      <c r="E56" s="267">
        <v>-1161424197</v>
      </c>
      <c r="F56" s="267">
        <v>-1629235744</v>
      </c>
    </row>
    <row r="57" spans="4:8" ht="15">
      <c r="E57" s="136"/>
      <c r="F57" s="136"/>
    </row>
    <row r="58" spans="4:8" ht="15">
      <c r="D58" s="237" t="s">
        <v>194</v>
      </c>
      <c r="E58" s="267">
        <v>-1053791298</v>
      </c>
      <c r="F58" s="267">
        <v>-1546370778</v>
      </c>
    </row>
    <row r="59" spans="4:8">
      <c r="E59" s="235"/>
      <c r="F59" s="235"/>
    </row>
    <row r="60" spans="4:8">
      <c r="D60" s="229" t="s">
        <v>169</v>
      </c>
      <c r="E60" s="235"/>
      <c r="F60" s="235"/>
    </row>
    <row r="61" spans="4:8">
      <c r="D61" s="238" t="s">
        <v>170</v>
      </c>
      <c r="E61" s="84">
        <v>-211003569</v>
      </c>
      <c r="F61" s="84">
        <v>66579475</v>
      </c>
      <c r="G61" s="84"/>
    </row>
    <row r="62" spans="4:8">
      <c r="D62" s="238" t="s">
        <v>171</v>
      </c>
      <c r="E62" s="84">
        <v>-177107157</v>
      </c>
      <c r="F62" s="84">
        <v>190904858</v>
      </c>
      <c r="G62" s="84"/>
    </row>
    <row r="63" spans="4:8">
      <c r="D63" s="238" t="s">
        <v>172</v>
      </c>
      <c r="E63" s="84">
        <v>-12286380</v>
      </c>
      <c r="F63" s="84">
        <v>-2229122</v>
      </c>
      <c r="G63" s="84"/>
    </row>
    <row r="64" spans="4:8">
      <c r="D64" s="238" t="s">
        <v>173</v>
      </c>
      <c r="E64" s="84">
        <v>-83006</v>
      </c>
      <c r="F64" s="84">
        <v>-146544</v>
      </c>
      <c r="G64" s="84"/>
    </row>
    <row r="65" spans="4:11">
      <c r="D65" s="238" t="s">
        <v>105</v>
      </c>
      <c r="E65" s="84">
        <v>-1822560</v>
      </c>
      <c r="F65" s="84">
        <v>-487443</v>
      </c>
      <c r="G65" s="84"/>
    </row>
    <row r="66" spans="4:11" ht="15">
      <c r="D66" s="238" t="s">
        <v>174</v>
      </c>
      <c r="E66" s="267">
        <v>-5528421</v>
      </c>
      <c r="F66" s="267">
        <v>-1719377</v>
      </c>
      <c r="G66" s="84"/>
    </row>
    <row r="67" spans="4:11" ht="15">
      <c r="E67" s="136"/>
      <c r="F67" s="136"/>
    </row>
    <row r="68" spans="4:11" ht="15">
      <c r="D68" s="237" t="s">
        <v>175</v>
      </c>
      <c r="E68" s="267">
        <v>-407831093</v>
      </c>
      <c r="F68" s="267">
        <v>252901847</v>
      </c>
    </row>
    <row r="69" spans="4:11">
      <c r="E69" s="84"/>
      <c r="F69" s="84"/>
    </row>
    <row r="70" spans="4:11">
      <c r="D70" s="229" t="s">
        <v>176</v>
      </c>
      <c r="E70" s="84"/>
      <c r="F70" s="84"/>
    </row>
    <row r="71" spans="4:11">
      <c r="D71" s="230" t="s">
        <v>191</v>
      </c>
      <c r="E71" s="84">
        <v>56300168</v>
      </c>
      <c r="F71" s="84">
        <v>5087294</v>
      </c>
    </row>
    <row r="72" spans="4:11">
      <c r="D72" s="230" t="s">
        <v>177</v>
      </c>
      <c r="E72" s="84">
        <v>1474491146</v>
      </c>
      <c r="F72" s="84">
        <v>1424573240</v>
      </c>
    </row>
    <row r="73" spans="4:11">
      <c r="D73" s="230" t="s">
        <v>178</v>
      </c>
      <c r="E73" s="84">
        <v>1822560</v>
      </c>
      <c r="F73" s="84">
        <v>487443</v>
      </c>
    </row>
    <row r="74" spans="4:11" ht="15">
      <c r="D74" s="230" t="s">
        <v>179</v>
      </c>
      <c r="E74" s="267">
        <v>-80021158</v>
      </c>
      <c r="F74" s="267">
        <v>-87767198</v>
      </c>
    </row>
    <row r="75" spans="4:11" ht="15">
      <c r="E75" s="136"/>
      <c r="F75" s="136"/>
    </row>
    <row r="76" spans="4:11" ht="15">
      <c r="D76" s="237" t="s">
        <v>193</v>
      </c>
      <c r="E76" s="267">
        <v>1452592716</v>
      </c>
      <c r="F76" s="267">
        <v>1342380779</v>
      </c>
    </row>
    <row r="77" spans="4:11">
      <c r="D77" s="229"/>
      <c r="E77" s="84"/>
      <c r="F77" s="84"/>
      <c r="K77" s="235"/>
    </row>
    <row r="78" spans="4:11">
      <c r="D78" s="229" t="s">
        <v>192</v>
      </c>
      <c r="E78" s="84">
        <v>-9029675</v>
      </c>
      <c r="F78" s="84">
        <v>48911848</v>
      </c>
    </row>
    <row r="79" spans="4:11">
      <c r="E79" s="84"/>
      <c r="F79" s="84"/>
      <c r="K79" s="235"/>
    </row>
    <row r="80" spans="4:11" ht="15">
      <c r="D80" s="229" t="s">
        <v>180</v>
      </c>
      <c r="E80" s="267">
        <v>131576842</v>
      </c>
      <c r="F80" s="267">
        <v>82664994</v>
      </c>
      <c r="K80" s="235"/>
    </row>
    <row r="81" spans="4:16">
      <c r="D81" s="229"/>
      <c r="E81" s="84"/>
      <c r="F81" s="84"/>
    </row>
    <row r="82" spans="4:16" ht="15">
      <c r="D82" s="229" t="s">
        <v>181</v>
      </c>
      <c r="E82" s="268">
        <v>122547167</v>
      </c>
      <c r="F82" s="268">
        <v>131576842</v>
      </c>
    </row>
    <row r="83" spans="4:16">
      <c r="E83" s="239"/>
      <c r="F83" s="239"/>
    </row>
    <row r="84" spans="4:16">
      <c r="D84" s="240"/>
      <c r="E84" s="241"/>
      <c r="F84" s="241"/>
      <c r="J84" s="1"/>
      <c r="K84" s="1"/>
      <c r="L84" s="1"/>
    </row>
    <row r="85" spans="4:16">
      <c r="D85" s="242" t="s">
        <v>59</v>
      </c>
      <c r="E85" s="243"/>
      <c r="F85" s="243"/>
      <c r="J85" s="1"/>
      <c r="K85" s="1"/>
      <c r="L85" s="1"/>
    </row>
    <row r="86" spans="4:16">
      <c r="D86" s="240"/>
      <c r="E86" s="244"/>
      <c r="F86" s="235"/>
      <c r="J86" s="1"/>
      <c r="K86" s="1"/>
      <c r="L86" s="1"/>
    </row>
    <row r="87" spans="4:16">
      <c r="D87" s="310"/>
      <c r="E87" s="310"/>
      <c r="F87" s="310"/>
      <c r="J87" s="1"/>
      <c r="K87" s="1"/>
      <c r="L87" s="1"/>
    </row>
    <row r="88" spans="4:16">
      <c r="D88" s="240"/>
      <c r="E88" s="244"/>
    </row>
    <row r="89" spans="4:16">
      <c r="D89" s="245"/>
      <c r="E89" s="118"/>
      <c r="F89" s="118"/>
    </row>
    <row r="90" spans="4:16">
      <c r="D90" s="246"/>
      <c r="E90" s="247"/>
      <c r="F90" s="248"/>
    </row>
    <row r="91" spans="4:16" ht="15.75">
      <c r="D91" s="246"/>
      <c r="E91" s="247"/>
      <c r="F91" s="248"/>
      <c r="G91" s="249"/>
      <c r="H91" s="249"/>
      <c r="I91" s="249"/>
      <c r="J91" s="249"/>
      <c r="K91" s="250"/>
      <c r="L91" s="249"/>
      <c r="M91" s="249"/>
      <c r="N91" s="251"/>
      <c r="O91" s="249"/>
      <c r="P91" s="249"/>
    </row>
    <row r="92" spans="4:16" ht="15.75">
      <c r="D92" s="252"/>
      <c r="E92" s="245"/>
      <c r="F92" s="253"/>
      <c r="G92" s="249"/>
      <c r="H92" s="249"/>
      <c r="I92" s="254"/>
      <c r="J92" s="249"/>
      <c r="K92" s="255"/>
      <c r="L92" s="256"/>
      <c r="M92" s="256"/>
      <c r="N92" s="257"/>
      <c r="O92" s="249"/>
      <c r="P92" s="249"/>
    </row>
    <row r="93" spans="4:16" ht="15.75">
      <c r="D93" s="258"/>
      <c r="E93" s="245"/>
      <c r="F93" s="248"/>
      <c r="G93" s="249"/>
      <c r="H93" s="249"/>
      <c r="I93" s="259"/>
      <c r="J93" s="249"/>
      <c r="K93" s="260"/>
      <c r="L93" s="249"/>
      <c r="M93" s="249"/>
      <c r="N93" s="251"/>
      <c r="O93" s="249"/>
      <c r="P93" s="249"/>
    </row>
    <row r="94" spans="4:16" ht="15.75">
      <c r="D94" s="246"/>
      <c r="E94" s="245"/>
      <c r="F94" s="248"/>
      <c r="G94" s="249"/>
      <c r="H94" s="249"/>
      <c r="I94" s="259"/>
      <c r="J94" s="249"/>
      <c r="K94" s="260"/>
      <c r="L94" s="249"/>
      <c r="M94" s="249"/>
      <c r="N94" s="251"/>
      <c r="O94" s="249"/>
      <c r="P94" s="249"/>
    </row>
    <row r="95" spans="4:16" ht="15.75">
      <c r="D95" s="246"/>
      <c r="E95" s="247"/>
      <c r="F95" s="248"/>
      <c r="G95" s="249"/>
      <c r="H95" s="249"/>
      <c r="I95" s="249"/>
      <c r="J95" s="249"/>
      <c r="K95" s="260"/>
      <c r="L95" s="249"/>
      <c r="M95" s="249"/>
      <c r="N95" s="251"/>
      <c r="O95" s="249"/>
      <c r="P95" s="249"/>
    </row>
    <row r="96" spans="4:16" ht="15.75">
      <c r="D96" s="246"/>
      <c r="E96" s="247"/>
      <c r="F96" s="248"/>
      <c r="G96" s="249"/>
      <c r="H96" s="249"/>
      <c r="I96" s="249"/>
      <c r="J96" s="249"/>
      <c r="K96" s="260"/>
      <c r="L96" s="249"/>
      <c r="M96" s="249"/>
      <c r="N96" s="251"/>
      <c r="O96" s="249"/>
      <c r="P96" s="249"/>
    </row>
    <row r="97" spans="4:16" ht="15.75">
      <c r="D97" s="261"/>
      <c r="E97" s="262"/>
      <c r="F97" s="262"/>
      <c r="G97" s="249"/>
      <c r="H97" s="249"/>
      <c r="I97" s="249"/>
      <c r="J97" s="249"/>
      <c r="K97" s="250"/>
      <c r="L97" s="249"/>
      <c r="M97" s="249"/>
      <c r="N97" s="251"/>
      <c r="O97" s="249"/>
      <c r="P97" s="249"/>
    </row>
    <row r="98" spans="4:16" ht="15.75">
      <c r="D98" s="249"/>
      <c r="E98" s="249"/>
      <c r="F98" s="249"/>
      <c r="G98" s="249"/>
      <c r="H98" s="249"/>
      <c r="I98" s="249"/>
      <c r="J98" s="249"/>
      <c r="K98" s="250"/>
      <c r="L98" s="249"/>
      <c r="M98" s="249"/>
      <c r="N98" s="251"/>
      <c r="O98" s="249"/>
      <c r="P98" s="249"/>
    </row>
    <row r="99" spans="4:16" ht="15.75">
      <c r="D99" s="249"/>
      <c r="E99" s="249"/>
      <c r="F99" s="249"/>
      <c r="G99" s="249"/>
      <c r="H99" s="249"/>
      <c r="I99" s="249"/>
      <c r="J99" s="249"/>
      <c r="K99" s="250"/>
      <c r="L99" s="249"/>
      <c r="M99" s="249"/>
      <c r="N99" s="251"/>
      <c r="O99" s="249"/>
      <c r="P99" s="249"/>
    </row>
    <row r="100" spans="4:16">
      <c r="E100" s="263"/>
    </row>
    <row r="103" spans="4:16">
      <c r="D103" s="264"/>
    </row>
    <row r="104" spans="4:16" ht="12.75" customHeight="1">
      <c r="D104" s="264"/>
    </row>
  </sheetData>
  <sheetProtection algorithmName="SHA-512" hashValue="+TAIyZPR9luAM1faqYCnKDE1EjuEThp0DTqOTMQA0ld3gz3lemXWb8Rk20PH+F9jXssu06MktiveDxtZ1w6EFA==" saltValue="kb9c0zUJOC6pcjhOVb+JrQ==" spinCount="100000" sheet="1" objects="1" scenarios="1" insertColumns="0" insertRows="0"/>
  <mergeCells count="1">
    <mergeCell ref="D87:F87"/>
  </mergeCells>
  <pageMargins left="0.98425196850393704" right="0.51181102362204722" top="0.98425196850393704" bottom="0.78740157480314965" header="0.51181102362204722" footer="0.51181102362204722"/>
  <pageSetup scale="54" firstPageNumber="8" orientation="portrait" useFirstPageNumber="1" r:id="rId1"/>
  <headerFooter alignWithMargins="0">
    <oddFooter>&amp;C&amp;"verdad,Regular"- &amp;P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E5DECA-B6CC-449C-9F06-80515A6453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236CD6-D213-4003-A0FF-1FCAACCC2B25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CCEB87-F105-4E3F-BF1D-297B1F65F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</vt:lpstr>
      <vt:lpstr>Estado de Resultados</vt:lpstr>
      <vt:lpstr>Otro Resultado Integral</vt:lpstr>
      <vt:lpstr>ECP</vt:lpstr>
      <vt:lpstr>EFE</vt:lpstr>
      <vt:lpstr>Balance!Área_de_impresión</vt:lpstr>
      <vt:lpstr>ECP!Área_de_impresión</vt:lpstr>
      <vt:lpstr>EFE!Área_de_impresión</vt:lpstr>
      <vt:lpstr>'Estado de Resultados'!Área_de_impresión</vt:lpstr>
      <vt:lpstr>'Otro Resultado Integral'!Área_de_impresión</vt:lpstr>
    </vt:vector>
  </TitlesOfParts>
  <Company>BCH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Ariel Oswaldo Díaz Alvarez</cp:lastModifiedBy>
  <cp:lastPrinted>2019-04-09T20:44:27Z</cp:lastPrinted>
  <dcterms:created xsi:type="dcterms:W3CDTF">1996-12-17T20:50:00Z</dcterms:created>
  <dcterms:modified xsi:type="dcterms:W3CDTF">2019-04-10T19:30:12Z</dcterms:modified>
</cp:coreProperties>
</file>